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R2空手道関係\"/>
    </mc:Choice>
  </mc:AlternateContent>
  <xr:revisionPtr revIDLastSave="0" documentId="13_ncr:1_{5C70545F-FD8E-41CA-BE8F-2DB29A14CC63}" xr6:coauthVersionLast="45" xr6:coauthVersionMax="45" xr10:uidLastSave="{00000000-0000-0000-0000-000000000000}"/>
  <bookViews>
    <workbookView xWindow="-108" yWindow="-108" windowWidth="23256" windowHeight="12576" tabRatio="859" activeTab="5" xr2:uid="{00000000-000D-0000-FFFF-FFFF00000000}"/>
  </bookViews>
  <sheets>
    <sheet name="大会申込用　memo" sheetId="16" r:id="rId1"/>
    <sheet name="県選手権大会（一般）－国体予選" sheetId="27" r:id="rId2"/>
    <sheet name="県選手権大会（少年）－全少予選" sheetId="26" r:id="rId3"/>
    <sheet name="全日本少年少女　登録証明" sheetId="4" r:id="rId4"/>
    <sheet name="マスターズ申込書" sheetId="40" r:id="rId5"/>
    <sheet name="スポーツ少年団" sheetId="31" r:id="rId6"/>
    <sheet name="中学校大会（全中予選）" sheetId="32" r:id="rId7"/>
    <sheet name="中学生選手権（関中予選）" sheetId="13" r:id="rId8"/>
    <sheet name="　錬　成　大　会" sheetId="37" r:id="rId9"/>
    <sheet name="全中選抜（予選会）" sheetId="20" r:id="rId10"/>
    <sheet name="小学生総体" sheetId="39" r:id="rId11"/>
    <sheet name="道場対抗空手道大会" sheetId="24" r:id="rId12"/>
    <sheet name="Sheet1" sheetId="35" r:id="rId13"/>
  </sheets>
  <definedNames>
    <definedName name="_xlnm.Print_Area" localSheetId="5">スポーツ少年団!$A$1:$R$104</definedName>
    <definedName name="_xlnm.Print_Area" localSheetId="1">'県選手権大会（一般）－国体予選'!$A$1:$AG$56</definedName>
    <definedName name="_xlnm.Print_Area" localSheetId="2">'県選手権大会（少年）－全少予選'!$A$1:$O$80</definedName>
    <definedName name="_xlnm.Print_Area" localSheetId="9">'全中選抜（予選会）'!$A$1:$K$81</definedName>
    <definedName name="_xlnm.Print_Area" localSheetId="3">'全日本少年少女　登録証明'!$A$1:$B$16</definedName>
    <definedName name="_xlnm.Print_Area" localSheetId="6">'中学校大会（全中予選）'!$A$1:$K$52</definedName>
    <definedName name="_xlnm.Print_Area" localSheetId="7">'中学生選手権（関中予選）'!$A$1:$L$72</definedName>
    <definedName name="_xlnm.Print_Area" localSheetId="11">道場対抗空手道大会!#REF!</definedName>
    <definedName name="_xlnm.Print_Titles" localSheetId="8">'　錬　成　大　会'!$1:$10</definedName>
    <definedName name="_xlnm.Print_Titles" localSheetId="5">スポーツ少年団!$1:$16</definedName>
    <definedName name="_xlnm.Print_Titles" localSheetId="1">'県選手権大会（一般）－国体予選'!$1:$6</definedName>
    <definedName name="_xlnm.Print_Titles" localSheetId="2">'県選手権大会（少年）－全少予選'!$1:$6</definedName>
    <definedName name="_xlnm.Print_Titles" localSheetId="10">小学生総体!$1:$6</definedName>
    <definedName name="_xlnm.Print_Titles" localSheetId="3">'全日本少年少女　登録証明'!#REF!</definedName>
    <definedName name="_xlnm.Print_Titles" localSheetId="6">'中学校大会（全中予選）'!$1:$9</definedName>
    <definedName name="_xlnm.Print_Titles" localSheetId="7">'中学生選手権（関中予選）'!$1:$12</definedName>
    <definedName name="_xlnm.Print_Titles" localSheetId="11">道場対抗空手道大会!$1:$18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39" l="1"/>
  <c r="D5" i="39" s="1"/>
  <c r="D9" i="39" s="1"/>
  <c r="D7" i="39"/>
  <c r="D8" i="37"/>
  <c r="D7" i="37" s="1"/>
  <c r="D9" i="37" s="1"/>
  <c r="D7" i="32"/>
  <c r="D6" i="32"/>
  <c r="D5" i="32" s="1"/>
  <c r="D9" i="32" s="1"/>
  <c r="D6" i="20"/>
  <c r="D5" i="20" s="1"/>
  <c r="D7" i="20" s="1"/>
  <c r="D16" i="31"/>
  <c r="D15" i="31" s="1"/>
  <c r="D7" i="13"/>
  <c r="D6" i="13"/>
  <c r="D5" i="13"/>
  <c r="D9" i="13" s="1"/>
  <c r="D6" i="26"/>
  <c r="D5" i="26"/>
  <c r="D7" i="24"/>
  <c r="D9" i="24"/>
  <c r="X17" i="27"/>
  <c r="Y17" i="27" s="1"/>
  <c r="X21" i="27"/>
  <c r="Y21" i="27"/>
  <c r="X19" i="27"/>
  <c r="Y19" i="27" s="1"/>
  <c r="X15" i="27"/>
  <c r="Y15" i="27"/>
  <c r="D6" i="27"/>
  <c r="D5" i="27"/>
  <c r="AB39" i="27"/>
  <c r="AB40" i="27" s="1"/>
  <c r="Y13" i="27" s="1"/>
  <c r="Y11" i="27"/>
  <c r="Y23" i="2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P8" authorId="0" shapeId="0" xr:uid="{00000000-0006-0000-02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学年に注意。
新学年になっていますか？
昨年度のコピペは、危険です。
よく確認して下さい。
登録証明書は、大会当日に持参してください。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saitoh</author>
  </authors>
  <commentList>
    <comment ref="B1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会員証のコピーは、不要となりました。
番号を記入して下さい。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hawk3110</author>
    <author>Administrator</author>
  </authors>
  <commentList>
    <comment ref="B17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未記入でも受け付けます。
</t>
        </r>
      </text>
    </comment>
    <comment ref="S18" authorId="1" shapeId="0" xr:uid="{00000000-0006-0000-0500-000002000000}">
      <text>
        <r>
          <rPr>
            <b/>
            <sz val="18"/>
            <color indexed="81"/>
            <rFont val="ＭＳ Ｐゴシック"/>
            <family val="3"/>
            <charset val="128"/>
          </rPr>
          <t>学年に注意。
新学年になっていますか？
昨年度のコピペは、危険です。
よく確認して下さい。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10" authorId="0" shapeId="0" xr:uid="{DA469484-6331-4258-8A0B-1DBC6DE38867}">
      <text>
        <r>
          <rPr>
            <b/>
            <sz val="18"/>
            <color indexed="81"/>
            <rFont val="ＭＳ Ｐゴシック"/>
            <family val="3"/>
            <charset val="128"/>
          </rPr>
          <t>学年に注意。
新学年になっていますか？
昨年度のコピペは、危険です。
よく確認して下さい。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M10" authorId="0" shapeId="0" xr:uid="{19F36FDC-D711-49DB-9766-A91996FB36E4}">
      <text>
        <r>
          <rPr>
            <b/>
            <sz val="18"/>
            <color indexed="81"/>
            <rFont val="ＭＳ Ｐゴシック"/>
            <family val="3"/>
            <charset val="128"/>
          </rPr>
          <t>学年に注意。
新学年になっていますか？
昨年度のコピペは、危険です。
よく確認して下さい。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U11" authorId="0" shapeId="0" xr:uid="{00000000-0006-0000-08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学年に注意。
新学年になっていますか？
昨年度のコピペは、危険です。
よく確認して下さい。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3C428B23-70F7-467A-96A3-EC875168760E}">
      <text>
        <r>
          <rPr>
            <b/>
            <sz val="18"/>
            <color indexed="81"/>
            <rFont val="ＭＳ Ｐゴシック"/>
            <family val="3"/>
            <charset val="128"/>
          </rPr>
          <t>学年に注意。
新学年になっていますか？
昨年度のコピペは、危険です。
よく確認して下さい。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N11" authorId="0" shapeId="0" xr:uid="{00000000-0006-0000-0A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学年に注意。
新学年になっていますか？
昨年度のコピペは、危険です。
よく確認して下さい。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saitoh</author>
    <author>Administrator</author>
  </authors>
  <commentList>
    <comment ref="K11" authorId="0" shapeId="0" xr:uid="{00000000-0006-0000-0B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同じ道場から、複数の団体が出る場合は、
～Ａ、～Ｂと団体名を分けて下さい。
そうで無い場合は、Ａ等の記号は用いないで下さい。
</t>
        </r>
      </text>
    </comment>
    <comment ref="M11" authorId="1" shapeId="0" xr:uid="{00000000-0006-0000-0B00-000002000000}">
      <text>
        <r>
          <rPr>
            <b/>
            <sz val="18"/>
            <color indexed="81"/>
            <rFont val="ＭＳ Ｐゴシック"/>
            <family val="3"/>
            <charset val="128"/>
          </rPr>
          <t>学年に注意。
新学年になっていますか？
昨年度のコピペは、危険です。
よく確認して下さい。</t>
        </r>
      </text>
    </comment>
  </commentList>
</comments>
</file>

<file path=xl/sharedStrings.xml><?xml version="1.0" encoding="utf-8"?>
<sst xmlns="http://schemas.openxmlformats.org/spreadsheetml/2006/main" count="809" uniqueCount="429">
  <si>
    <t>取得年月日</t>
    <rPh sb="0" eb="2">
      <t>シュトク</t>
    </rPh>
    <rPh sb="2" eb="5">
      <t>ネンガッピ</t>
    </rPh>
    <phoneticPr fontId="2"/>
  </si>
  <si>
    <t>初</t>
    <rPh sb="0" eb="1">
      <t>ショ</t>
    </rPh>
    <phoneticPr fontId="2"/>
  </si>
  <si>
    <t>男</t>
    <rPh sb="0" eb="1">
      <t>オトコ</t>
    </rPh>
    <phoneticPr fontId="2"/>
  </si>
  <si>
    <t>一般</t>
    <rPh sb="0" eb="2">
      <t>イッパン</t>
    </rPh>
    <phoneticPr fontId="2"/>
  </si>
  <si>
    <t>生年月日</t>
    <rPh sb="0" eb="2">
      <t>セイネン</t>
    </rPh>
    <rPh sb="2" eb="4">
      <t>ガッピ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</si>
  <si>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</si>
  <si>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</si>
  <si>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</si>
  <si>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</si>
  <si>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</si>
  <si>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</si>
  <si>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氏　名</t>
    <rPh sb="0" eb="1">
      <t>し</t>
    </rPh>
    <rPh sb="2" eb="3">
      <t>めい</t>
    </rPh>
    <phoneticPr fontId="2" type="Hiragana" alignment="distributed"/>
  </si>
  <si>
    <t>参加選手登録証明</t>
    <rPh sb="0" eb="2">
      <t>さんか</t>
    </rPh>
    <rPh sb="2" eb="4">
      <t>せんしゅ</t>
    </rPh>
    <rPh sb="4" eb="6">
      <t>とうろく</t>
    </rPh>
    <rPh sb="6" eb="8">
      <t>しょうめい</t>
    </rPh>
    <phoneticPr fontId="2" type="Hiragana" alignment="distributed"/>
  </si>
  <si>
    <t>出場競技</t>
    <rPh sb="0" eb="2">
      <t>しゅつじょう</t>
    </rPh>
    <rPh sb="2" eb="4">
      <t>きょうぎ</t>
    </rPh>
    <phoneticPr fontId="2" type="Hiragana" alignment="distributed"/>
  </si>
  <si>
    <t>学校名</t>
    <rPh sb="0" eb="3">
      <t>がっこうめい</t>
    </rPh>
    <phoneticPr fontId="2" type="Hiragana" alignment="distributed"/>
  </si>
  <si>
    <t>所属道場</t>
    <rPh sb="0" eb="2">
      <t>しょぞく</t>
    </rPh>
    <rPh sb="2" eb="4">
      <t>どうじょう</t>
    </rPh>
    <phoneticPr fontId="2" type="Hiragana" alignment="distributed"/>
  </si>
  <si>
    <t>生年月日</t>
    <rPh sb="0" eb="2">
      <t>せいねん</t>
    </rPh>
    <rPh sb="2" eb="4">
      <t>がっぴ</t>
    </rPh>
    <phoneticPr fontId="2" type="Hiragana" alignment="distributed"/>
  </si>
  <si>
    <t>　　　　　　　　　年</t>
    <rPh sb="9" eb="10">
      <t>ねん</t>
    </rPh>
    <phoneticPr fontId="2" type="Hiragana" alignment="distributed"/>
  </si>
  <si>
    <t>平成　　　年　　　月　　　日　生まれ</t>
    <rPh sb="0" eb="2">
      <t>へいせい</t>
    </rPh>
    <rPh sb="5" eb="6">
      <t>ねん</t>
    </rPh>
    <rPh sb="9" eb="10">
      <t>がつ</t>
    </rPh>
    <rPh sb="13" eb="14">
      <t>にち</t>
    </rPh>
    <rPh sb="15" eb="16">
      <t>う</t>
    </rPh>
    <phoneticPr fontId="2" type="Hiragana" alignment="distributed"/>
  </si>
  <si>
    <t>所　属</t>
    <rPh sb="0" eb="1">
      <t>ところ</t>
    </rPh>
    <rPh sb="2" eb="3">
      <t>ぞく</t>
    </rPh>
    <phoneticPr fontId="2" type="Hiragana" alignment="distributed"/>
  </si>
  <si>
    <t>学　年</t>
    <rPh sb="0" eb="1">
      <t>がく</t>
    </rPh>
    <rPh sb="2" eb="3">
      <t>とし</t>
    </rPh>
    <phoneticPr fontId="2" type="Hiragana" alignment="distributed"/>
  </si>
  <si>
    <t>性　別</t>
    <rPh sb="0" eb="1">
      <t>せい</t>
    </rPh>
    <rPh sb="2" eb="3">
      <t>べつ</t>
    </rPh>
    <phoneticPr fontId="2" type="Hiragana" alignment="distributed"/>
  </si>
  <si>
    <t>ふりがな</t>
    <phoneticPr fontId="2" type="Hiragana" alignment="distributed"/>
  </si>
  <si>
    <t>群　馬　県</t>
    <rPh sb="0" eb="1">
      <t>ぐん</t>
    </rPh>
    <rPh sb="2" eb="3">
      <t>うま</t>
    </rPh>
    <rPh sb="4" eb="5">
      <t>けん</t>
    </rPh>
    <phoneticPr fontId="2" type="Hiragana" alignment="distributed"/>
  </si>
  <si>
    <t>２</t>
    <phoneticPr fontId="2" type="Hiragana" alignment="distributed"/>
  </si>
  <si>
    <t>３</t>
    <phoneticPr fontId="2" type="Hiragana" alignment="distributed"/>
  </si>
  <si>
    <t>１</t>
    <phoneticPr fontId="2" type="Hiragana" alignment="distributed"/>
  </si>
  <si>
    <t>４</t>
    <phoneticPr fontId="2" type="Hiragana" alignment="distributed"/>
  </si>
  <si>
    <t>５</t>
  </si>
  <si>
    <t>６</t>
  </si>
  <si>
    <t>全空連会員番号</t>
    <rPh sb="0" eb="1">
      <t>ゼン</t>
    </rPh>
    <rPh sb="1" eb="3">
      <t>クウレン</t>
    </rPh>
    <rPh sb="3" eb="5">
      <t>カイイン</t>
    </rPh>
    <rPh sb="5" eb="7">
      <t>バンゴウ</t>
    </rPh>
    <phoneticPr fontId="2"/>
  </si>
  <si>
    <t>印</t>
    <rPh sb="0" eb="1">
      <t>いん</t>
    </rPh>
    <phoneticPr fontId="2" type="Hiragana" alignment="distributed"/>
  </si>
  <si>
    <t>広告ページ</t>
    <rPh sb="0" eb="2">
      <t>こうこく</t>
    </rPh>
    <phoneticPr fontId="2" type="Hiragana" alignment="distributed"/>
  </si>
  <si>
    <t>金額</t>
    <rPh sb="0" eb="2">
      <t>きんがく</t>
    </rPh>
    <phoneticPr fontId="2" type="Hiragana" alignment="distributed"/>
  </si>
  <si>
    <t>※　１道場につき、広告費１万円を負担する。</t>
    <rPh sb="3" eb="5">
      <t>どうじょう</t>
    </rPh>
    <rPh sb="9" eb="12">
      <t>こうこくひ</t>
    </rPh>
    <rPh sb="13" eb="15">
      <t>まんえん</t>
    </rPh>
    <rPh sb="16" eb="18">
      <t>ふたん</t>
    </rPh>
    <phoneticPr fontId="2" type="Hiragana" alignment="distributed"/>
  </si>
  <si>
    <t>※　１万円を超えた場合、超過課金の１／２は、道場へ還元します。</t>
    <rPh sb="3" eb="5">
      <t>まんえん</t>
    </rPh>
    <rPh sb="6" eb="7">
      <t>こ</t>
    </rPh>
    <rPh sb="9" eb="11">
      <t>ばあい</t>
    </rPh>
    <rPh sb="12" eb="14">
      <t>ちょうか</t>
    </rPh>
    <rPh sb="14" eb="16">
      <t>かきん</t>
    </rPh>
    <rPh sb="22" eb="24">
      <t>どうじょう</t>
    </rPh>
    <rPh sb="25" eb="27">
      <t>かんげん</t>
    </rPh>
    <phoneticPr fontId="2" type="Hiragana" alignment="distributed"/>
  </si>
  <si>
    <t>７</t>
  </si>
  <si>
    <t>８</t>
  </si>
  <si>
    <t>協賛広告合計</t>
    <rPh sb="0" eb="2">
      <t>きょうさん</t>
    </rPh>
    <rPh sb="2" eb="4">
      <t>こうこく</t>
    </rPh>
    <rPh sb="4" eb="6">
      <t>ごうけい</t>
    </rPh>
    <phoneticPr fontId="2" type="Hiragana" alignment="distributed"/>
  </si>
  <si>
    <t>道場還元金</t>
    <rPh sb="0" eb="2">
      <t>どうじょう</t>
    </rPh>
    <rPh sb="2" eb="5">
      <t>かんげんきん</t>
    </rPh>
    <phoneticPr fontId="2" type="Hiragana" alignment="distributed"/>
  </si>
  <si>
    <t>広告料合計</t>
    <rPh sb="0" eb="3">
      <t>こうこくりょう</t>
    </rPh>
    <rPh sb="3" eb="5">
      <t>ごうけい</t>
    </rPh>
    <phoneticPr fontId="2" type="Hiragana" alignment="distributed"/>
  </si>
  <si>
    <t>男　個人組手</t>
    <rPh sb="0" eb="1">
      <t>おとこ</t>
    </rPh>
    <rPh sb="2" eb="4">
      <t>こじん</t>
    </rPh>
    <rPh sb="4" eb="6">
      <t>くみて</t>
    </rPh>
    <phoneticPr fontId="2" type="Hiragana" alignment="distributed"/>
  </si>
  <si>
    <t>合計金額</t>
    <rPh sb="0" eb="3">
      <t>ごうけいきん</t>
    </rPh>
    <rPh sb="3" eb="4">
      <t>がく</t>
    </rPh>
    <phoneticPr fontId="2" type="Hiragana" alignment="distributed"/>
  </si>
  <si>
    <t>還元金</t>
    <rPh sb="0" eb="3">
      <t>かんげんきん</t>
    </rPh>
    <phoneticPr fontId="2" type="Hiragana" alignment="distributed"/>
  </si>
  <si>
    <t>女　　　個人形</t>
    <rPh sb="0" eb="1">
      <t>おんな</t>
    </rPh>
    <rPh sb="4" eb="6">
      <t>こじん</t>
    </rPh>
    <rPh sb="6" eb="7">
      <t>かた</t>
    </rPh>
    <phoneticPr fontId="2" type="Hiragana" alignment="distributed"/>
  </si>
  <si>
    <t>申込責任者名</t>
    <rPh sb="0" eb="2">
      <t>もうしこみ</t>
    </rPh>
    <rPh sb="2" eb="5">
      <t>せきにんしゃ</t>
    </rPh>
    <rPh sb="5" eb="6">
      <t>めい</t>
    </rPh>
    <phoneticPr fontId="2" type="Hiragana" alignment="distributed"/>
  </si>
  <si>
    <t>所属団体名</t>
    <rPh sb="0" eb="2">
      <t>しょぞく</t>
    </rPh>
    <rPh sb="2" eb="5">
      <t>だんたいめい</t>
    </rPh>
    <phoneticPr fontId="2" type="Hiragana" alignment="distributed"/>
  </si>
  <si>
    <t>※高等学校の申込は、学校長名で申し込むこと。</t>
    <rPh sb="1" eb="3">
      <t>こうとう</t>
    </rPh>
    <rPh sb="3" eb="5">
      <t>がっこう</t>
    </rPh>
    <rPh sb="6" eb="8">
      <t>もうしこみ</t>
    </rPh>
    <rPh sb="10" eb="14">
      <t>がっこうちょうめい</t>
    </rPh>
    <rPh sb="15" eb="16">
      <t>もう</t>
    </rPh>
    <rPh sb="17" eb="18">
      <t>こ</t>
    </rPh>
    <phoneticPr fontId="2" type="Hiragana" alignment="distributed"/>
  </si>
  <si>
    <t>低学年団体</t>
    <rPh sb="0" eb="3">
      <t>ていがくねん</t>
    </rPh>
    <rPh sb="3" eb="5">
      <t>だんたい</t>
    </rPh>
    <phoneticPr fontId="2" type="Hiragana" alignment="distributed"/>
  </si>
  <si>
    <t>中学年団体</t>
    <rPh sb="0" eb="3">
      <t>ちゅうがくねん</t>
    </rPh>
    <rPh sb="3" eb="5">
      <t>だんたい</t>
    </rPh>
    <phoneticPr fontId="2" type="Hiragana" alignment="distributed"/>
  </si>
  <si>
    <t>高学年団体</t>
    <rPh sb="0" eb="3">
      <t>こうがくねん</t>
    </rPh>
    <rPh sb="3" eb="5">
      <t>だんたい</t>
    </rPh>
    <phoneticPr fontId="2" type="Hiragana" alignment="distributed"/>
  </si>
  <si>
    <t>団体形</t>
    <rPh sb="0" eb="2">
      <t>だんたい</t>
    </rPh>
    <rPh sb="2" eb="3">
      <t>かた</t>
    </rPh>
    <phoneticPr fontId="2" type="Hiragana" alignment="distributed"/>
  </si>
  <si>
    <t>以下、手順の確認となります。</t>
    <rPh sb="0" eb="2">
      <t>いか</t>
    </rPh>
    <rPh sb="3" eb="5">
      <t>てじゅん</t>
    </rPh>
    <rPh sb="6" eb="8">
      <t>かくにん</t>
    </rPh>
    <phoneticPr fontId="2" type="Hiragana" alignment="distributed"/>
  </si>
  <si>
    <t>①　受付先メールアドレス</t>
    <rPh sb="2" eb="5">
      <t>うけつけさき</t>
    </rPh>
    <phoneticPr fontId="2" type="Hiragana" alignment="distributed"/>
  </si>
  <si>
    <t>⑤　受付が完了したら、その旨返信してお知らせします。</t>
    <rPh sb="2" eb="4">
      <t>うけつけ</t>
    </rPh>
    <rPh sb="5" eb="7">
      <t>かんりょう</t>
    </rPh>
    <rPh sb="13" eb="14">
      <t>むね</t>
    </rPh>
    <rPh sb="14" eb="16">
      <t>へんしん</t>
    </rPh>
    <rPh sb="19" eb="20">
      <t>し</t>
    </rPh>
    <phoneticPr fontId="2" type="Hiragana" alignment="distributed"/>
  </si>
  <si>
    <t>⑤　シートは、白地の部分のみ入力できます。他は、保護がかかっています。</t>
    <rPh sb="7" eb="9">
      <t>しろじ</t>
    </rPh>
    <rPh sb="10" eb="12">
      <t>ぶぶん</t>
    </rPh>
    <rPh sb="14" eb="16">
      <t>にゅうりょく</t>
    </rPh>
    <rPh sb="21" eb="22">
      <t>ほか</t>
    </rPh>
    <rPh sb="24" eb="26">
      <t>ほご</t>
    </rPh>
    <phoneticPr fontId="2" type="Hiragana" alignment="distributed"/>
  </si>
  <si>
    <t>⑥　数字は、すべて半角で入力してください。</t>
    <rPh sb="2" eb="4">
      <t>すうじ</t>
    </rPh>
    <rPh sb="9" eb="11">
      <t>はんかく</t>
    </rPh>
    <rPh sb="12" eb="14">
      <t>にゅうりょく</t>
    </rPh>
    <phoneticPr fontId="2" type="Hiragana" alignment="distributed"/>
  </si>
  <si>
    <t>⑦　全空連会員番号は、０で始まる場合は０が消えてしまうので、’をつけて下さい。</t>
    <rPh sb="2" eb="3">
      <t>ぜん</t>
    </rPh>
    <rPh sb="3" eb="5">
      <t>くうれん</t>
    </rPh>
    <rPh sb="5" eb="7">
      <t>かいいん</t>
    </rPh>
    <rPh sb="7" eb="9">
      <t>ばんごう</t>
    </rPh>
    <rPh sb="13" eb="14">
      <t>はじ</t>
    </rPh>
    <rPh sb="16" eb="18">
      <t>ばあい</t>
    </rPh>
    <rPh sb="21" eb="22">
      <t>き</t>
    </rPh>
    <rPh sb="35" eb="36">
      <t>くだ</t>
    </rPh>
    <phoneticPr fontId="2" type="Hiragana" alignment="distributed"/>
  </si>
  <si>
    <t>⑧　名前は、五文字が基本です。（夏目　漱石、夏目金之助、森　　鴎外）←このパターンでお願いします。</t>
    <rPh sb="2" eb="4">
      <t>なまえ</t>
    </rPh>
    <rPh sb="6" eb="7">
      <t>ご</t>
    </rPh>
    <rPh sb="7" eb="9">
      <t>もじ</t>
    </rPh>
    <rPh sb="10" eb="12">
      <t>きほん</t>
    </rPh>
    <rPh sb="16" eb="18">
      <t>なつめ</t>
    </rPh>
    <rPh sb="19" eb="21">
      <t>そうせき</t>
    </rPh>
    <rPh sb="22" eb="24">
      <t>なつめ</t>
    </rPh>
    <rPh sb="24" eb="27">
      <t>きんのすけ</t>
    </rPh>
    <rPh sb="28" eb="29">
      <t>もり</t>
    </rPh>
    <rPh sb="31" eb="33">
      <t>おうがい</t>
    </rPh>
    <rPh sb="43" eb="44">
      <t>ねが</t>
    </rPh>
    <phoneticPr fontId="2" type="Hiragana" alignment="distributed"/>
  </si>
  <si>
    <t>371-0000</t>
    <phoneticPr fontId="2"/>
  </si>
  <si>
    <t>大会の申込みについて</t>
    <rPh sb="0" eb="2">
      <t>たいかい</t>
    </rPh>
    <rPh sb="3" eb="5">
      <t>もうしこ</t>
    </rPh>
    <phoneticPr fontId="2" type="Hiragana" alignment="distributed"/>
  </si>
  <si>
    <t>④　添付ファイルのみ、送信してください。添付ファイル名も、”大会名および道場名・学校名”でお願いします。</t>
    <rPh sb="2" eb="4">
      <t>てんぷ</t>
    </rPh>
    <rPh sb="11" eb="13">
      <t>そうしん</t>
    </rPh>
    <rPh sb="20" eb="22">
      <t>てんぷ</t>
    </rPh>
    <rPh sb="26" eb="27">
      <t>めい</t>
    </rPh>
    <rPh sb="30" eb="33">
      <t>たいかいめい</t>
    </rPh>
    <rPh sb="36" eb="38">
      <t>どうじょう</t>
    </rPh>
    <rPh sb="38" eb="39">
      <t>めい</t>
    </rPh>
    <rPh sb="40" eb="43">
      <t>がっこうめい</t>
    </rPh>
    <rPh sb="46" eb="47">
      <t>ねが</t>
    </rPh>
    <phoneticPr fontId="2" type="Hiragana" alignment="distributed"/>
  </si>
  <si>
    <t>⑩　申込みと同時に、参加費は送らないで下さい。参加費は、当日集金します。</t>
    <rPh sb="2" eb="4">
      <t>もうしこ</t>
    </rPh>
    <rPh sb="6" eb="8">
      <t>どうじ</t>
    </rPh>
    <rPh sb="10" eb="13">
      <t>さんかひ</t>
    </rPh>
    <rPh sb="14" eb="15">
      <t>おく</t>
    </rPh>
    <rPh sb="19" eb="20">
      <t>くだ</t>
    </rPh>
    <rPh sb="23" eb="26">
      <t>さんかひ</t>
    </rPh>
    <rPh sb="28" eb="30">
      <t>とうじつ</t>
    </rPh>
    <rPh sb="30" eb="32">
      <t>しゅうきん</t>
    </rPh>
    <phoneticPr fontId="2" type="Hiragana" alignment="distributed"/>
  </si>
  <si>
    <t>⑪　補助員は、必ず参加団体ごとに協力して下さい。</t>
    <rPh sb="2" eb="5">
      <t>ホジョイン</t>
    </rPh>
    <rPh sb="7" eb="8">
      <t>カナラ</t>
    </rPh>
    <rPh sb="9" eb="11">
      <t>サンカ</t>
    </rPh>
    <rPh sb="11" eb="13">
      <t>ダンタイ</t>
    </rPh>
    <rPh sb="16" eb="18">
      <t>キョウリョク</t>
    </rPh>
    <rPh sb="20" eb="21">
      <t>クダ</t>
    </rPh>
    <phoneticPr fontId="2"/>
  </si>
  <si>
    <t>⑫　不明な点は、県連事務局までお問い合わせ下さい。</t>
    <rPh sb="2" eb="4">
      <t>ふめい</t>
    </rPh>
    <rPh sb="5" eb="6">
      <t>てん</t>
    </rPh>
    <rPh sb="8" eb="10">
      <t>けんれん</t>
    </rPh>
    <rPh sb="10" eb="13">
      <t>じむきょく</t>
    </rPh>
    <rPh sb="16" eb="17">
      <t>と</t>
    </rPh>
    <rPh sb="18" eb="19">
      <t>あ</t>
    </rPh>
    <rPh sb="21" eb="22">
      <t>くだ</t>
    </rPh>
    <phoneticPr fontId="2" type="Hiragana" alignment="distributed"/>
  </si>
  <si>
    <t>gkf.taikai@gmail.com</t>
    <phoneticPr fontId="2"/>
  </si>
  <si>
    <t>⑨　申込シートを印刷して送って下さい。</t>
    <rPh sb="2" eb="4">
      <t>もうしこ</t>
    </rPh>
    <rPh sb="8" eb="10">
      <t>いんさつ</t>
    </rPh>
    <rPh sb="12" eb="13">
      <t>おく</t>
    </rPh>
    <rPh sb="15" eb="16">
      <t>くだ</t>
    </rPh>
    <phoneticPr fontId="2" type="Hiragana" alignment="distributed"/>
  </si>
  <si>
    <t>　　※一度エントリーしたら、変更はできません。</t>
    <rPh sb="3" eb="5">
      <t>いちど</t>
    </rPh>
    <rPh sb="14" eb="16">
      <t>へんこう</t>
    </rPh>
    <phoneticPr fontId="2" type="Hiragana" alignment="distributed"/>
  </si>
  <si>
    <t>　　※いかなる事情で試合に出場しなくても、参加費はいただきます。</t>
    <rPh sb="7" eb="9">
      <t>じじょう</t>
    </rPh>
    <rPh sb="10" eb="12">
      <t>しあい</t>
    </rPh>
    <rPh sb="13" eb="15">
      <t>しゅつじょう</t>
    </rPh>
    <rPh sb="21" eb="24">
      <t>さんかひ</t>
    </rPh>
    <phoneticPr fontId="2" type="Hiragana" alignment="distributed"/>
  </si>
  <si>
    <t>道場名・企業名</t>
    <rPh sb="0" eb="2">
      <t>どうじょう</t>
    </rPh>
    <rPh sb="2" eb="3">
      <t>めい</t>
    </rPh>
    <rPh sb="4" eb="7">
      <t>きぎょうめい</t>
    </rPh>
    <phoneticPr fontId="2" type="Hiragana" alignment="distributed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</si>
  <si>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</si>
  <si>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r>
      <t xml:space="preserve">全　空　連
</t>
    </r>
    <r>
      <rPr>
        <sz val="9"/>
        <rFont val="ＭＳ Ｐゴシック"/>
        <family val="3"/>
        <charset val="128"/>
      </rPr>
      <t>会員証番号</t>
    </r>
    <rPh sb="0" eb="1">
      <t>ゼン</t>
    </rPh>
    <rPh sb="2" eb="3">
      <t>ソラ</t>
    </rPh>
    <rPh sb="4" eb="5">
      <t>レン</t>
    </rPh>
    <rPh sb="6" eb="9">
      <t>カイインショウ</t>
    </rPh>
    <rPh sb="9" eb="11">
      <t>バンゴウ</t>
    </rPh>
    <phoneticPr fontId="2"/>
  </si>
  <si>
    <t>No</t>
    <phoneticPr fontId="2"/>
  </si>
  <si>
    <t>組手
形</t>
    <rPh sb="0" eb="1">
      <t>クミ</t>
    </rPh>
    <rPh sb="1" eb="2">
      <t>テ</t>
    </rPh>
    <rPh sb="3" eb="4">
      <t>カタ</t>
    </rPh>
    <phoneticPr fontId="2"/>
  </si>
  <si>
    <t>部</t>
    <rPh sb="0" eb="1">
      <t>ブ</t>
    </rPh>
    <phoneticPr fontId="2"/>
  </si>
  <si>
    <t>氏　　名</t>
    <rPh sb="0" eb="1">
      <t>シ</t>
    </rPh>
    <rPh sb="3" eb="4">
      <t>メイ</t>
    </rPh>
    <phoneticPr fontId="2"/>
  </si>
  <si>
    <t>ふりがな</t>
    <phoneticPr fontId="2"/>
  </si>
  <si>
    <r>
      <t xml:space="preserve">年齢
</t>
    </r>
    <r>
      <rPr>
        <sz val="8"/>
        <rFont val="ＭＳ Ｐゴシック"/>
        <family val="3"/>
        <charset val="128"/>
      </rPr>
      <t>4/1現在</t>
    </r>
    <rPh sb="0" eb="2">
      <t>ネンレイ</t>
    </rPh>
    <rPh sb="6" eb="8">
      <t>ゲンザイ</t>
    </rPh>
    <phoneticPr fontId="2"/>
  </si>
  <si>
    <t>性別</t>
    <rPh sb="0" eb="2">
      <t>セイベツ</t>
    </rPh>
    <phoneticPr fontId="2"/>
  </si>
  <si>
    <t>段位</t>
    <rPh sb="0" eb="2">
      <t>ダンイ</t>
    </rPh>
    <phoneticPr fontId="2"/>
  </si>
  <si>
    <t>組手</t>
    <rPh sb="0" eb="2">
      <t>クミテ</t>
    </rPh>
    <phoneticPr fontId="2"/>
  </si>
  <si>
    <t>19　　.　　.　　</t>
  </si>
  <si>
    <t>女</t>
    <rPh sb="0" eb="1">
      <t>オンナ</t>
    </rPh>
    <phoneticPr fontId="2"/>
  </si>
  <si>
    <t>記載上の
注意事項</t>
    <rPh sb="0" eb="2">
      <t>キサイ</t>
    </rPh>
    <rPh sb="2" eb="3">
      <t>ウエ</t>
    </rPh>
    <rPh sb="5" eb="7">
      <t>チュウイ</t>
    </rPh>
    <rPh sb="7" eb="9">
      <t>ジコウ</t>
    </rPh>
    <phoneticPr fontId="2"/>
  </si>
  <si>
    <r>
      <t>◆年齢は</t>
    </r>
    <r>
      <rPr>
        <sz val="10"/>
        <rFont val="ＭＳ ゴシック"/>
        <family val="3"/>
        <charset val="128"/>
      </rPr>
      <t>本年４月１日時点での満年齢</t>
    </r>
    <r>
      <rPr>
        <sz val="10"/>
        <rFont val="ＭＳ Ｐ明朝"/>
        <family val="1"/>
        <charset val="128"/>
      </rPr>
      <t>とすること。（毎回誤記が多いので特に注意）</t>
    </r>
    <rPh sb="24" eb="26">
      <t>マイカイ</t>
    </rPh>
    <rPh sb="26" eb="28">
      <t>ゴキ</t>
    </rPh>
    <rPh sb="29" eb="30">
      <t>オオ</t>
    </rPh>
    <rPh sb="33" eb="34">
      <t>トク</t>
    </rPh>
    <rPh sb="35" eb="37">
      <t>チュウイ</t>
    </rPh>
    <phoneticPr fontId="2"/>
  </si>
  <si>
    <t>群馬県空手道連盟会長　中村　勇作　様</t>
    <rPh sb="0" eb="3">
      <t>グンマケン</t>
    </rPh>
    <rPh sb="3" eb="6">
      <t>カラテドウ</t>
    </rPh>
    <rPh sb="6" eb="8">
      <t>レンメイ</t>
    </rPh>
    <rPh sb="8" eb="10">
      <t>カイチョウ</t>
    </rPh>
    <rPh sb="11" eb="13">
      <t>ナカムラ</t>
    </rPh>
    <rPh sb="14" eb="16">
      <t>ユウサク</t>
    </rPh>
    <rPh sb="17" eb="18">
      <t>サマ</t>
    </rPh>
    <phoneticPr fontId="2"/>
  </si>
  <si>
    <r>
      <t>〒</t>
    </r>
    <r>
      <rPr>
        <sz val="8"/>
        <rFont val="ＭＳ Ｐ明朝"/>
        <family val="1"/>
        <charset val="128"/>
      </rPr>
      <t>(7桁で記入)</t>
    </r>
    <rPh sb="3" eb="4">
      <t>ケタ</t>
    </rPh>
    <rPh sb="5" eb="7">
      <t>キニュウ</t>
    </rPh>
    <phoneticPr fontId="2"/>
  </si>
  <si>
    <r>
      <t>自宅住所</t>
    </r>
    <r>
      <rPr>
        <sz val="8"/>
        <rFont val="ＭＳ Ｐ明朝"/>
        <family val="1"/>
        <charset val="128"/>
      </rPr>
      <t>(市区町村名から全て記入)</t>
    </r>
    <rPh sb="0" eb="2">
      <t>ジタク</t>
    </rPh>
    <rPh sb="2" eb="4">
      <t>ジュウショ</t>
    </rPh>
    <rPh sb="5" eb="7">
      <t>シク</t>
    </rPh>
    <rPh sb="7" eb="9">
      <t>チョウソン</t>
    </rPh>
    <rPh sb="9" eb="10">
      <t>メイ</t>
    </rPh>
    <rPh sb="12" eb="13">
      <t>スベ</t>
    </rPh>
    <rPh sb="14" eb="16">
      <t>キニュウ</t>
    </rPh>
    <phoneticPr fontId="2"/>
  </si>
  <si>
    <t>参加区分</t>
    <rPh sb="0" eb="2">
      <t>サンカ</t>
    </rPh>
    <rPh sb="2" eb="4">
      <t>クブン</t>
    </rPh>
    <phoneticPr fontId="2"/>
  </si>
  <si>
    <t>前夜祭</t>
    <rPh sb="0" eb="3">
      <t>ゼンヤサイ</t>
    </rPh>
    <phoneticPr fontId="2"/>
  </si>
  <si>
    <t>参加実績</t>
    <rPh sb="0" eb="2">
      <t>サンカ</t>
    </rPh>
    <rPh sb="2" eb="4">
      <t>ジッセキ</t>
    </rPh>
    <phoneticPr fontId="2"/>
  </si>
  <si>
    <t>サービス情報の提供</t>
    <rPh sb="4" eb="6">
      <t>ジョウホウ</t>
    </rPh>
    <rPh sb="7" eb="9">
      <t>テイキョウ</t>
    </rPh>
    <phoneticPr fontId="2"/>
  </si>
  <si>
    <t>◆数字は、全て算用数字の半角でお願いします。</t>
    <rPh sb="1" eb="3">
      <t>スウジ</t>
    </rPh>
    <rPh sb="5" eb="6">
      <t>スベ</t>
    </rPh>
    <rPh sb="7" eb="9">
      <t>サンヨウ</t>
    </rPh>
    <rPh sb="9" eb="11">
      <t>スウジ</t>
    </rPh>
    <rPh sb="12" eb="14">
      <t>ハンカク</t>
    </rPh>
    <rPh sb="16" eb="17">
      <t>ネガ</t>
    </rPh>
    <phoneticPr fontId="2"/>
  </si>
  <si>
    <t>に、この様式を添付してメールで申し込む。〆切厳守</t>
    <rPh sb="4" eb="6">
      <t>ヨウシキ</t>
    </rPh>
    <rPh sb="7" eb="9">
      <t>テンプ</t>
    </rPh>
    <rPh sb="15" eb="16">
      <t>モウ</t>
    </rPh>
    <rPh sb="17" eb="18">
      <t>コ</t>
    </rPh>
    <rPh sb="20" eb="22">
      <t>シメキリ</t>
    </rPh>
    <rPh sb="22" eb="24">
      <t>ゲンシュ</t>
    </rPh>
    <phoneticPr fontId="2"/>
  </si>
  <si>
    <t>◆参考</t>
    <rPh sb="1" eb="3">
      <t>サンコウ</t>
    </rPh>
    <phoneticPr fontId="2"/>
  </si>
  <si>
    <t>男子組手　1部</t>
    <rPh sb="0" eb="2">
      <t>ダンシ</t>
    </rPh>
    <rPh sb="2" eb="4">
      <t>クミテ</t>
    </rPh>
    <rPh sb="6" eb="7">
      <t>ブ</t>
    </rPh>
    <phoneticPr fontId="2"/>
  </si>
  <si>
    <t>男子組手　2部</t>
    <rPh sb="0" eb="2">
      <t>ダンシ</t>
    </rPh>
    <rPh sb="2" eb="4">
      <t>クミテ</t>
    </rPh>
    <rPh sb="6" eb="7">
      <t>ブ</t>
    </rPh>
    <phoneticPr fontId="2"/>
  </si>
  <si>
    <t>男子組手　3部</t>
    <rPh sb="0" eb="2">
      <t>ダンシ</t>
    </rPh>
    <rPh sb="2" eb="4">
      <t>クミテ</t>
    </rPh>
    <rPh sb="6" eb="7">
      <t>ブ</t>
    </rPh>
    <phoneticPr fontId="2"/>
  </si>
  <si>
    <t>男子組手　4部</t>
    <rPh sb="0" eb="2">
      <t>ダンシ</t>
    </rPh>
    <rPh sb="2" eb="4">
      <t>クミテ</t>
    </rPh>
    <rPh sb="6" eb="7">
      <t>ブ</t>
    </rPh>
    <phoneticPr fontId="2"/>
  </si>
  <si>
    <t>男子組手　5部</t>
    <rPh sb="0" eb="2">
      <t>ダンシ</t>
    </rPh>
    <rPh sb="2" eb="4">
      <t>クミテ</t>
    </rPh>
    <rPh sb="6" eb="7">
      <t>ブ</t>
    </rPh>
    <phoneticPr fontId="2"/>
  </si>
  <si>
    <t>男子組手　6部</t>
    <rPh sb="0" eb="2">
      <t>ダンシ</t>
    </rPh>
    <rPh sb="2" eb="4">
      <t>クミテ</t>
    </rPh>
    <rPh sb="6" eb="7">
      <t>ブ</t>
    </rPh>
    <phoneticPr fontId="2"/>
  </si>
  <si>
    <t>男子組手　7部</t>
    <rPh sb="0" eb="2">
      <t>ダンシ</t>
    </rPh>
    <rPh sb="2" eb="4">
      <t>クミテ</t>
    </rPh>
    <rPh sb="6" eb="7">
      <t>ブ</t>
    </rPh>
    <phoneticPr fontId="2"/>
  </si>
  <si>
    <t>40歳から44歳</t>
    <rPh sb="2" eb="3">
      <t>サイ</t>
    </rPh>
    <rPh sb="7" eb="8">
      <t>サイ</t>
    </rPh>
    <phoneticPr fontId="2"/>
  </si>
  <si>
    <t>45歳から49歳</t>
    <rPh sb="2" eb="3">
      <t>サイ</t>
    </rPh>
    <rPh sb="7" eb="8">
      <t>サイ</t>
    </rPh>
    <phoneticPr fontId="2"/>
  </si>
  <si>
    <t>50歳から54歳</t>
    <rPh sb="2" eb="3">
      <t>サイ</t>
    </rPh>
    <rPh sb="7" eb="8">
      <t>サイ</t>
    </rPh>
    <phoneticPr fontId="2"/>
  </si>
  <si>
    <t>55歳から59歳</t>
    <rPh sb="2" eb="3">
      <t>サイ</t>
    </rPh>
    <rPh sb="7" eb="8">
      <t>サイ</t>
    </rPh>
    <phoneticPr fontId="2"/>
  </si>
  <si>
    <t>60歳から64歳</t>
    <rPh sb="2" eb="3">
      <t>サイ</t>
    </rPh>
    <rPh sb="7" eb="8">
      <t>サイ</t>
    </rPh>
    <phoneticPr fontId="2"/>
  </si>
  <si>
    <t>65歳から69歳</t>
    <rPh sb="2" eb="3">
      <t>サイ</t>
    </rPh>
    <rPh sb="7" eb="8">
      <t>サイ</t>
    </rPh>
    <phoneticPr fontId="2"/>
  </si>
  <si>
    <t>70歳以上</t>
    <rPh sb="2" eb="3">
      <t>サイ</t>
    </rPh>
    <rPh sb="3" eb="5">
      <t>イジョウ</t>
    </rPh>
    <phoneticPr fontId="2"/>
  </si>
  <si>
    <t>男子形　　１部</t>
    <rPh sb="0" eb="2">
      <t>ダンシ</t>
    </rPh>
    <rPh sb="2" eb="3">
      <t>カタ</t>
    </rPh>
    <rPh sb="6" eb="7">
      <t>ブ</t>
    </rPh>
    <phoneticPr fontId="2"/>
  </si>
  <si>
    <t>男子形　　２部</t>
    <rPh sb="0" eb="2">
      <t>ダンシ</t>
    </rPh>
    <rPh sb="2" eb="3">
      <t>カタ</t>
    </rPh>
    <rPh sb="6" eb="7">
      <t>ブ</t>
    </rPh>
    <phoneticPr fontId="2"/>
  </si>
  <si>
    <t>男子形　　３部</t>
    <rPh sb="0" eb="2">
      <t>ダンシ</t>
    </rPh>
    <rPh sb="2" eb="3">
      <t>カタ</t>
    </rPh>
    <rPh sb="6" eb="7">
      <t>ブ</t>
    </rPh>
    <phoneticPr fontId="2"/>
  </si>
  <si>
    <t>男子形　　４部</t>
    <rPh sb="0" eb="2">
      <t>ダンシ</t>
    </rPh>
    <rPh sb="2" eb="3">
      <t>カタ</t>
    </rPh>
    <rPh sb="6" eb="7">
      <t>ブ</t>
    </rPh>
    <phoneticPr fontId="2"/>
  </si>
  <si>
    <t>40歳から49歳</t>
    <rPh sb="2" eb="3">
      <t>サイ</t>
    </rPh>
    <rPh sb="7" eb="8">
      <t>サイ</t>
    </rPh>
    <phoneticPr fontId="2"/>
  </si>
  <si>
    <t>50歳から59歳</t>
    <rPh sb="2" eb="3">
      <t>サイ</t>
    </rPh>
    <rPh sb="7" eb="8">
      <t>サイ</t>
    </rPh>
    <phoneticPr fontId="2"/>
  </si>
  <si>
    <t>60歳から69歳</t>
    <rPh sb="2" eb="3">
      <t>サイ</t>
    </rPh>
    <rPh sb="7" eb="8">
      <t>サイ</t>
    </rPh>
    <phoneticPr fontId="2"/>
  </si>
  <si>
    <t>女子組手　1部</t>
    <rPh sb="2" eb="4">
      <t>クミテ</t>
    </rPh>
    <rPh sb="6" eb="7">
      <t>ブ</t>
    </rPh>
    <phoneticPr fontId="2"/>
  </si>
  <si>
    <t>女子組手　2部</t>
    <rPh sb="2" eb="4">
      <t>クミテ</t>
    </rPh>
    <rPh sb="6" eb="7">
      <t>ブ</t>
    </rPh>
    <phoneticPr fontId="2"/>
  </si>
  <si>
    <t>女子組手　3部</t>
    <rPh sb="2" eb="4">
      <t>クミテ</t>
    </rPh>
    <rPh sb="6" eb="7">
      <t>ブ</t>
    </rPh>
    <phoneticPr fontId="2"/>
  </si>
  <si>
    <t>女子形　　１部</t>
    <rPh sb="2" eb="3">
      <t>カタ</t>
    </rPh>
    <rPh sb="6" eb="7">
      <t>ブ</t>
    </rPh>
    <phoneticPr fontId="2"/>
  </si>
  <si>
    <t>女子形　　２部</t>
    <rPh sb="2" eb="3">
      <t>カタ</t>
    </rPh>
    <rPh sb="6" eb="7">
      <t>ブ</t>
    </rPh>
    <phoneticPr fontId="2"/>
  </si>
  <si>
    <t>35歳から39歳</t>
    <rPh sb="2" eb="3">
      <t>サイ</t>
    </rPh>
    <rPh sb="7" eb="8">
      <t>サイ</t>
    </rPh>
    <phoneticPr fontId="2"/>
  </si>
  <si>
    <t>例</t>
    <rPh sb="0" eb="1">
      <t>レイ</t>
    </rPh>
    <phoneticPr fontId="2"/>
  </si>
  <si>
    <t>1996.4.1</t>
    <phoneticPr fontId="2"/>
  </si>
  <si>
    <t>000-0000-0000</t>
    <phoneticPr fontId="2"/>
  </si>
  <si>
    <t>０００３００１</t>
    <phoneticPr fontId="2"/>
  </si>
  <si>
    <t>前橋　太郎</t>
    <rPh sb="0" eb="2">
      <t>マエバシ</t>
    </rPh>
    <rPh sb="3" eb="5">
      <t>タロウ</t>
    </rPh>
    <phoneticPr fontId="2"/>
  </si>
  <si>
    <t>まえばし　たろう</t>
    <phoneticPr fontId="2"/>
  </si>
  <si>
    <t>携帯TEL</t>
    <rPh sb="0" eb="2">
      <t>ケイタイ</t>
    </rPh>
    <phoneticPr fontId="2"/>
  </si>
  <si>
    <t>※お持ちで無い方は</t>
    <rPh sb="2" eb="3">
      <t>モ</t>
    </rPh>
    <rPh sb="5" eb="6">
      <t>ナ</t>
    </rPh>
    <rPh sb="7" eb="8">
      <t>カタ</t>
    </rPh>
    <phoneticPr fontId="2"/>
  </si>
  <si>
    <t>自宅TEL</t>
    <rPh sb="0" eb="2">
      <t>ジタク</t>
    </rPh>
    <phoneticPr fontId="2"/>
  </si>
  <si>
    <t>　　　①参加希望</t>
    <rPh sb="4" eb="6">
      <t>サンカ</t>
    </rPh>
    <rPh sb="6" eb="8">
      <t>キボウ</t>
    </rPh>
    <phoneticPr fontId="2"/>
  </si>
  <si>
    <t>　　　②参加しない</t>
    <rPh sb="4" eb="6">
      <t>サンカ</t>
    </rPh>
    <phoneticPr fontId="2"/>
  </si>
  <si>
    <t>　　　①今回初</t>
    <rPh sb="4" eb="6">
      <t>コンカイ</t>
    </rPh>
    <rPh sb="6" eb="7">
      <t>ハジ</t>
    </rPh>
    <phoneticPr fontId="2"/>
  </si>
  <si>
    <t>　　　②過去参加あり</t>
    <rPh sb="4" eb="6">
      <t>カコ</t>
    </rPh>
    <rPh sb="6" eb="8">
      <t>サンカ</t>
    </rPh>
    <phoneticPr fontId="2"/>
  </si>
  <si>
    <t>　　　①希望する</t>
    <rPh sb="4" eb="6">
      <t>キボウ</t>
    </rPh>
    <phoneticPr fontId="2"/>
  </si>
  <si>
    <t>　　　②希望しない</t>
    <rPh sb="4" eb="6">
      <t>キボウ</t>
    </rPh>
    <phoneticPr fontId="2"/>
  </si>
  <si>
    <t>　　　①選手</t>
    <rPh sb="4" eb="6">
      <t>センシュ</t>
    </rPh>
    <phoneticPr fontId="2"/>
  </si>
  <si>
    <t>　　　②選手と監督</t>
    <rPh sb="4" eb="6">
      <t>センシュ</t>
    </rPh>
    <rPh sb="7" eb="9">
      <t>カントク</t>
    </rPh>
    <phoneticPr fontId="2"/>
  </si>
  <si>
    <t>　　　③監督等</t>
    <rPh sb="4" eb="6">
      <t>カントク</t>
    </rPh>
    <rPh sb="6" eb="7">
      <t>トウ</t>
    </rPh>
    <phoneticPr fontId="2"/>
  </si>
  <si>
    <t>申込責任者</t>
    <rPh sb="0" eb="2">
      <t>モウシコミ</t>
    </rPh>
    <rPh sb="2" eb="5">
      <t>セキニンシャ</t>
    </rPh>
    <phoneticPr fontId="2"/>
  </si>
  <si>
    <t>補助員氏名</t>
    <rPh sb="0" eb="3">
      <t>ホジョイン</t>
    </rPh>
    <rPh sb="3" eb="5">
      <t>シメイ</t>
    </rPh>
    <phoneticPr fontId="2"/>
  </si>
  <si>
    <t>参加費</t>
    <rPh sb="0" eb="3">
      <t>サンカヒ</t>
    </rPh>
    <phoneticPr fontId="2"/>
  </si>
  <si>
    <t>氏名</t>
    <rPh sb="0" eb="2">
      <t>シメイ</t>
    </rPh>
    <phoneticPr fontId="2"/>
  </si>
  <si>
    <t>ふりがな</t>
    <phoneticPr fontId="2"/>
  </si>
  <si>
    <t>参加人数</t>
    <rPh sb="0" eb="2">
      <t>サンカ</t>
    </rPh>
    <rPh sb="2" eb="4">
      <t>ニンズウ</t>
    </rPh>
    <phoneticPr fontId="2"/>
  </si>
  <si>
    <t>1867.2.9</t>
    <phoneticPr fontId="2"/>
  </si>
  <si>
    <t>群馬館</t>
    <rPh sb="0" eb="2">
      <t>グンマ</t>
    </rPh>
    <rPh sb="2" eb="3">
      <t>カン</t>
    </rPh>
    <phoneticPr fontId="2"/>
  </si>
  <si>
    <t>印</t>
    <rPh sb="0" eb="1">
      <t>イン</t>
    </rPh>
    <phoneticPr fontId="2"/>
  </si>
  <si>
    <t>夏目　漱石</t>
    <rPh sb="0" eb="2">
      <t>ナツメ</t>
    </rPh>
    <rPh sb="3" eb="5">
      <t>ソウセキ</t>
    </rPh>
    <phoneticPr fontId="2"/>
  </si>
  <si>
    <t>なつめそうせき</t>
    <phoneticPr fontId="2"/>
  </si>
  <si>
    <t>※　数字は半角で入れて下さい。</t>
    <rPh sb="2" eb="4">
      <t>スウジ</t>
    </rPh>
    <rPh sb="5" eb="7">
      <t>ハンカク</t>
    </rPh>
    <rPh sb="8" eb="9">
      <t>イ</t>
    </rPh>
    <rPh sb="11" eb="12">
      <t>クダ</t>
    </rPh>
    <phoneticPr fontId="2"/>
  </si>
  <si>
    <t>※　実力順に入力して下さい。</t>
    <rPh sb="2" eb="4">
      <t>ジツリョク</t>
    </rPh>
    <rPh sb="4" eb="5">
      <t>ジュン</t>
    </rPh>
    <rPh sb="6" eb="8">
      <t>ニュウリョク</t>
    </rPh>
    <rPh sb="10" eb="11">
      <t>クダ</t>
    </rPh>
    <phoneticPr fontId="2"/>
  </si>
  <si>
    <t>←　２名</t>
    <rPh sb="3" eb="4">
      <t>メイ</t>
    </rPh>
    <phoneticPr fontId="2"/>
  </si>
  <si>
    <t>段・級位</t>
    <rPh sb="0" eb="1">
      <t>ダン</t>
    </rPh>
    <rPh sb="2" eb="4">
      <t>キュウイ</t>
    </rPh>
    <phoneticPr fontId="2"/>
  </si>
  <si>
    <t>男　個人形</t>
    <rPh sb="0" eb="1">
      <t>おとこ</t>
    </rPh>
    <rPh sb="2" eb="4">
      <t>こじん</t>
    </rPh>
    <rPh sb="4" eb="5">
      <t>かた</t>
    </rPh>
    <phoneticPr fontId="2" type="Hiragana" alignment="distributed"/>
  </si>
  <si>
    <t>女　　　個人組手</t>
    <rPh sb="0" eb="1">
      <t>おんな</t>
    </rPh>
    <rPh sb="4" eb="6">
      <t>こじん</t>
    </rPh>
    <rPh sb="6" eb="8">
      <t>くみて</t>
    </rPh>
    <phoneticPr fontId="2" type="Hiragana" alignment="distributed"/>
  </si>
  <si>
    <r>
      <t>（様式２）　　</t>
    </r>
    <r>
      <rPr>
        <sz val="20"/>
        <rFont val="HG創英角ﾎﾟｯﾌﾟ体"/>
        <family val="3"/>
        <charset val="128"/>
      </rPr>
      <t>県選手権大会</t>
    </r>
    <r>
      <rPr>
        <sz val="20"/>
        <rFont val="HG創英角ﾎﾟｯﾌﾟ体"/>
        <family val="3"/>
        <charset val="128"/>
      </rPr>
      <t xml:space="preserve"> 協賛金申込書 </t>
    </r>
    <r>
      <rPr>
        <sz val="12"/>
        <rFont val="HG創英角ﾎﾟｯﾌﾟ体"/>
        <family val="3"/>
        <charset val="128"/>
      </rPr>
      <t>兼</t>
    </r>
    <r>
      <rPr>
        <sz val="20"/>
        <rFont val="HG創英角ﾎﾟｯﾌﾟ体"/>
        <family val="3"/>
        <charset val="128"/>
      </rPr>
      <t xml:space="preserve"> 計算書</t>
    </r>
    <rPh sb="1" eb="3">
      <t>ようしき</t>
    </rPh>
    <rPh sb="7" eb="8">
      <t>けん</t>
    </rPh>
    <rPh sb="8" eb="11">
      <t>せんしゅけん</t>
    </rPh>
    <rPh sb="11" eb="13">
      <t>たいかい</t>
    </rPh>
    <rPh sb="14" eb="17">
      <t>きょうさんきん</t>
    </rPh>
    <rPh sb="17" eb="20">
      <t>もうしこみしょ</t>
    </rPh>
    <rPh sb="21" eb="22">
      <t>けん</t>
    </rPh>
    <rPh sb="23" eb="26">
      <t>けいさんしょ</t>
    </rPh>
    <phoneticPr fontId="2" type="Hiragana" alignment="distributed"/>
  </si>
  <si>
    <t>学校長名</t>
    <rPh sb="0" eb="3">
      <t>ガッコウチョウ</t>
    </rPh>
    <rPh sb="3" eb="4">
      <t>メイ</t>
    </rPh>
    <phoneticPr fontId="2"/>
  </si>
  <si>
    <t>個人戦　参加費</t>
    <rPh sb="0" eb="3">
      <t>コジンセン</t>
    </rPh>
    <rPh sb="4" eb="7">
      <t>サンカヒ</t>
    </rPh>
    <phoneticPr fontId="2"/>
  </si>
  <si>
    <t>個人戦　参加人数</t>
    <rPh sb="0" eb="3">
      <t>コジンセン</t>
    </rPh>
    <rPh sb="4" eb="6">
      <t>サンカ</t>
    </rPh>
    <rPh sb="6" eb="8">
      <t>ニンズウ</t>
    </rPh>
    <phoneticPr fontId="2"/>
  </si>
  <si>
    <t>団体戦　参加費</t>
    <rPh sb="0" eb="3">
      <t>ダンタイセン</t>
    </rPh>
    <rPh sb="4" eb="7">
      <t>サンカヒ</t>
    </rPh>
    <phoneticPr fontId="2"/>
  </si>
  <si>
    <t>団体戦　参加数</t>
    <rPh sb="0" eb="3">
      <t>ダンタイセン</t>
    </rPh>
    <rPh sb="4" eb="7">
      <t>サンカスウ</t>
    </rPh>
    <phoneticPr fontId="2"/>
  </si>
  <si>
    <t>参加費合計</t>
    <rPh sb="0" eb="3">
      <t>サンカヒ</t>
    </rPh>
    <rPh sb="3" eb="5">
      <t>ゴウケイ</t>
    </rPh>
    <phoneticPr fontId="2"/>
  </si>
  <si>
    <t>団体組手</t>
    <rPh sb="0" eb="2">
      <t>だんたい</t>
    </rPh>
    <rPh sb="2" eb="4">
      <t>くみて</t>
    </rPh>
    <phoneticPr fontId="2" type="Hiragana" alignment="distributed"/>
  </si>
  <si>
    <t>個人組手</t>
    <rPh sb="0" eb="2">
      <t>こじん</t>
    </rPh>
    <rPh sb="2" eb="4">
      <t>くみて</t>
    </rPh>
    <phoneticPr fontId="2" type="Hiragana" alignment="distributed"/>
  </si>
  <si>
    <t>個人形</t>
    <rPh sb="0" eb="2">
      <t>こじん</t>
    </rPh>
    <rPh sb="2" eb="3">
      <t>かた</t>
    </rPh>
    <phoneticPr fontId="2" type="Hiragana" alignment="distributed"/>
  </si>
  <si>
    <t>※　団体種目は、正選手･補員にかかわらず、「１」と入力して下さい。</t>
    <rPh sb="2" eb="4">
      <t>だんたい</t>
    </rPh>
    <rPh sb="4" eb="6">
      <t>しゅもく</t>
    </rPh>
    <rPh sb="8" eb="11">
      <t>せいせんしゅ</t>
    </rPh>
    <rPh sb="12" eb="14">
      <t>ほいん</t>
    </rPh>
    <rPh sb="25" eb="27">
      <t>にゅうりょく</t>
    </rPh>
    <rPh sb="29" eb="30">
      <t>くだ</t>
    </rPh>
    <phoneticPr fontId="2" type="Hiragana" alignment="distributed"/>
  </si>
  <si>
    <t>低学年</t>
    <rPh sb="0" eb="3">
      <t>ていがくねん</t>
    </rPh>
    <phoneticPr fontId="2" type="Hiragana" alignment="distributed"/>
  </si>
  <si>
    <t>中学年</t>
    <rPh sb="0" eb="3">
      <t>ちゅうがくねん</t>
    </rPh>
    <phoneticPr fontId="2" type="Hiragana" alignment="distributed"/>
  </si>
  <si>
    <t>高学年</t>
    <rPh sb="0" eb="3">
      <t>こうがくねん</t>
    </rPh>
    <phoneticPr fontId="2" type="Hiragana" alignment="distributed"/>
  </si>
  <si>
    <t>低学年個人</t>
    <rPh sb="0" eb="3">
      <t>ていがくねん</t>
    </rPh>
    <rPh sb="3" eb="5">
      <t>こじん</t>
    </rPh>
    <phoneticPr fontId="2" type="Hiragana" alignment="distributed"/>
  </si>
  <si>
    <t>中学年個人</t>
    <rPh sb="0" eb="3">
      <t>ちゅうがくねん</t>
    </rPh>
    <rPh sb="3" eb="5">
      <t>こじん</t>
    </rPh>
    <phoneticPr fontId="2" type="Hiragana" alignment="distributed"/>
  </si>
  <si>
    <t>高学年個人</t>
    <rPh sb="0" eb="3">
      <t>こうがくねん</t>
    </rPh>
    <rPh sb="3" eb="5">
      <t>こじん</t>
    </rPh>
    <phoneticPr fontId="2" type="Hiragana" alignment="distributed"/>
  </si>
  <si>
    <t>←</t>
    <phoneticPr fontId="2" type="Hiragana" alignment="distributed"/>
  </si>
  <si>
    <t>←</t>
    <phoneticPr fontId="2" type="Hiragana" alignment="distributed"/>
  </si>
  <si>
    <t>群馬館Ａ</t>
    <rPh sb="0" eb="2">
      <t>ぐんま</t>
    </rPh>
    <rPh sb="2" eb="3">
      <t>かん</t>
    </rPh>
    <phoneticPr fontId="2" type="Hiragana" alignment="distributed"/>
  </si>
  <si>
    <t>小学生総体・小学生空手道選手権大会　参加申込書</t>
    <rPh sb="0" eb="3">
      <t>ショウガクセイ</t>
    </rPh>
    <rPh sb="3" eb="5">
      <t>ソウタイ</t>
    </rPh>
    <rPh sb="6" eb="9">
      <t>ショウガクセイ</t>
    </rPh>
    <rPh sb="9" eb="12">
      <t>カラテドウ</t>
    </rPh>
    <rPh sb="12" eb="15">
      <t>センシュケン</t>
    </rPh>
    <rPh sb="15" eb="17">
      <t>タイカイ</t>
    </rPh>
    <rPh sb="18" eb="20">
      <t>サンカ</t>
    </rPh>
    <rPh sb="20" eb="23">
      <t>モウシコミショ</t>
    </rPh>
    <phoneticPr fontId="2"/>
  </si>
  <si>
    <t>所属道場名</t>
    <rPh sb="0" eb="2">
      <t>ショゾク</t>
    </rPh>
    <rPh sb="2" eb="4">
      <t>ドウジョウ</t>
    </rPh>
    <rPh sb="4" eb="5">
      <t>メイ</t>
    </rPh>
    <phoneticPr fontId="2"/>
  </si>
  <si>
    <t>道場責任者</t>
    <rPh sb="0" eb="2">
      <t>ドウジョウ</t>
    </rPh>
    <rPh sb="2" eb="5">
      <t>セキニンシャ</t>
    </rPh>
    <phoneticPr fontId="2"/>
  </si>
  <si>
    <t>道場別
団体形</t>
    <rPh sb="0" eb="2">
      <t>どうじょう</t>
    </rPh>
    <rPh sb="2" eb="3">
      <t>べつ</t>
    </rPh>
    <rPh sb="4" eb="6">
      <t>だんたい</t>
    </rPh>
    <rPh sb="6" eb="7">
      <t>かた</t>
    </rPh>
    <phoneticPr fontId="2" type="Hiragana" alignment="distributed"/>
  </si>
  <si>
    <t>学校別
団体形</t>
    <rPh sb="0" eb="3">
      <t>がっこうべつ</t>
    </rPh>
    <rPh sb="4" eb="6">
      <t>だんたい</t>
    </rPh>
    <rPh sb="6" eb="7">
      <t>かた</t>
    </rPh>
    <phoneticPr fontId="2" type="Hiragana" alignment="distributed"/>
  </si>
  <si>
    <t>学校別
団体組手</t>
    <rPh sb="0" eb="3">
      <t>がっこうべつ</t>
    </rPh>
    <rPh sb="4" eb="6">
      <t>だんたい</t>
    </rPh>
    <rPh sb="6" eb="8">
      <t>くみて</t>
    </rPh>
    <phoneticPr fontId="2" type="Hiragana" alignment="distributed"/>
  </si>
  <si>
    <t>道場責任者名</t>
    <rPh sb="0" eb="2">
      <t>ドウジョウ</t>
    </rPh>
    <rPh sb="2" eb="5">
      <t>セキニンシャ</t>
    </rPh>
    <rPh sb="5" eb="6">
      <t>メイ</t>
    </rPh>
    <phoneticPr fontId="2"/>
  </si>
  <si>
    <t>※　団体種目は、１チーム５名、６チームまで。出場チーム数を打ち込んで下さい</t>
    <rPh sb="2" eb="4">
      <t>だんたい</t>
    </rPh>
    <rPh sb="4" eb="6">
      <t>しゅもく</t>
    </rPh>
    <rPh sb="13" eb="14">
      <t>めい</t>
    </rPh>
    <rPh sb="22" eb="24">
      <t>しゅつじょう</t>
    </rPh>
    <rPh sb="27" eb="28">
      <t>すう</t>
    </rPh>
    <rPh sb="29" eb="30">
      <t>う</t>
    </rPh>
    <rPh sb="31" eb="32">
      <t>こ</t>
    </rPh>
    <rPh sb="34" eb="35">
      <t>くだ</t>
    </rPh>
    <phoneticPr fontId="2" type="Hiragana" alignment="distributed"/>
  </si>
  <si>
    <t>低学年
組手</t>
    <rPh sb="0" eb="3">
      <t>ていがくねん</t>
    </rPh>
    <rPh sb="4" eb="6">
      <t>くみて</t>
    </rPh>
    <phoneticPr fontId="2" type="Hiragana" alignment="distributed"/>
  </si>
  <si>
    <t>中学年
組手</t>
    <rPh sb="0" eb="3">
      <t>ちゅうがくねん</t>
    </rPh>
    <rPh sb="4" eb="6">
      <t>くみて</t>
    </rPh>
    <phoneticPr fontId="2" type="Hiragana" alignment="distributed"/>
  </si>
  <si>
    <t>高学年
組手</t>
    <rPh sb="0" eb="3">
      <t>こうがくねん</t>
    </rPh>
    <rPh sb="4" eb="6">
      <t>くみて</t>
    </rPh>
    <phoneticPr fontId="2" type="Hiragana" alignment="distributed"/>
  </si>
  <si>
    <t>中学生
組手</t>
    <rPh sb="0" eb="3">
      <t>ちゅうがくせい</t>
    </rPh>
    <rPh sb="4" eb="6">
      <t>くみて</t>
    </rPh>
    <phoneticPr fontId="2" type="Hiragana" alignment="distributed"/>
  </si>
  <si>
    <t>高校組手
ｽﾀﾝﾀﾞｰﾄﾞ</t>
    <rPh sb="0" eb="2">
      <t>こうこう</t>
    </rPh>
    <rPh sb="2" eb="4">
      <t>くみて</t>
    </rPh>
    <phoneticPr fontId="2" type="Hiragana" alignment="distributed"/>
  </si>
  <si>
    <t>高校組手
ﾊｲﾚﾍﾞﾙ</t>
    <rPh sb="0" eb="2">
      <t>こうこう</t>
    </rPh>
    <rPh sb="2" eb="4">
      <t>くみて</t>
    </rPh>
    <phoneticPr fontId="2" type="Hiragana" alignment="distributed"/>
  </si>
  <si>
    <t>一般
組手</t>
    <rPh sb="0" eb="2">
      <t>いっぱん</t>
    </rPh>
    <rPh sb="3" eb="5">
      <t>くみて</t>
    </rPh>
    <phoneticPr fontId="2" type="Hiragana" alignment="distributed"/>
  </si>
  <si>
    <t>低学年
形</t>
    <rPh sb="0" eb="3">
      <t>ていがくねん</t>
    </rPh>
    <rPh sb="4" eb="5">
      <t>かた</t>
    </rPh>
    <phoneticPr fontId="2" type="Hiragana" alignment="distributed"/>
  </si>
  <si>
    <t>中学年
形</t>
    <rPh sb="0" eb="3">
      <t>ちゅうがくねん</t>
    </rPh>
    <rPh sb="4" eb="5">
      <t>かた</t>
    </rPh>
    <phoneticPr fontId="2" type="Hiragana" alignment="distributed"/>
  </si>
  <si>
    <t>高学年
形</t>
    <rPh sb="0" eb="3">
      <t>こうがくねん</t>
    </rPh>
    <rPh sb="4" eb="5">
      <t>かた</t>
    </rPh>
    <phoneticPr fontId="2" type="Hiragana" alignment="distributed"/>
  </si>
  <si>
    <t>中学生
形</t>
    <rPh sb="0" eb="3">
      <t>ちゅうがくせい</t>
    </rPh>
    <rPh sb="4" eb="5">
      <t>かた</t>
    </rPh>
    <phoneticPr fontId="2" type="Hiragana" alignment="distributed"/>
  </si>
  <si>
    <t>高校生
形</t>
    <rPh sb="0" eb="3">
      <t>こうこうせい</t>
    </rPh>
    <rPh sb="4" eb="5">
      <t>かた</t>
    </rPh>
    <phoneticPr fontId="2" type="Hiragana" alignment="distributed"/>
  </si>
  <si>
    <t>一般
形</t>
    <rPh sb="0" eb="2">
      <t>いっぱん</t>
    </rPh>
    <rPh sb="3" eb="4">
      <t>かた</t>
    </rPh>
    <phoneticPr fontId="2" type="Hiragana" alignment="distributed"/>
  </si>
  <si>
    <t>個人組手
中１</t>
    <rPh sb="0" eb="2">
      <t>こじん</t>
    </rPh>
    <rPh sb="2" eb="4">
      <t>くみて</t>
    </rPh>
    <rPh sb="5" eb="6">
      <t>ちゅう</t>
    </rPh>
    <phoneticPr fontId="2" type="Hiragana" alignment="distributed"/>
  </si>
  <si>
    <t>個人組手
中２</t>
    <rPh sb="0" eb="2">
      <t>コジン</t>
    </rPh>
    <rPh sb="2" eb="4">
      <t>クミテ</t>
    </rPh>
    <rPh sb="5" eb="6">
      <t>チュウ</t>
    </rPh>
    <phoneticPr fontId="2"/>
  </si>
  <si>
    <t>個人形
中１</t>
    <rPh sb="0" eb="2">
      <t>コジン</t>
    </rPh>
    <rPh sb="2" eb="3">
      <t>カタ</t>
    </rPh>
    <rPh sb="4" eb="5">
      <t>チュウ</t>
    </rPh>
    <phoneticPr fontId="2"/>
  </si>
  <si>
    <t>個人形
中２</t>
    <rPh sb="0" eb="2">
      <t>こじん</t>
    </rPh>
    <rPh sb="2" eb="3">
      <t>かた</t>
    </rPh>
    <rPh sb="4" eb="5">
      <t>ちゅう</t>
    </rPh>
    <phoneticPr fontId="2" type="Hiragana" alignment="distributed"/>
  </si>
  <si>
    <t>所属校名</t>
    <rPh sb="0" eb="2">
      <t>ショゾク</t>
    </rPh>
    <rPh sb="2" eb="4">
      <t>コウメイ</t>
    </rPh>
    <rPh sb="3" eb="4">
      <t>メイ</t>
    </rPh>
    <phoneticPr fontId="2"/>
  </si>
  <si>
    <t>※　団体種目は、１チーム５名、２チームまで。出場チーム数を打ち込んで下さい</t>
    <rPh sb="2" eb="4">
      <t>だんたい</t>
    </rPh>
    <rPh sb="4" eb="6">
      <t>しゅもく</t>
    </rPh>
    <rPh sb="13" eb="14">
      <t>めい</t>
    </rPh>
    <rPh sb="22" eb="24">
      <t>しゅつじょう</t>
    </rPh>
    <rPh sb="27" eb="28">
      <t>すう</t>
    </rPh>
    <rPh sb="29" eb="30">
      <t>う</t>
    </rPh>
    <rPh sb="31" eb="32">
      <t>こ</t>
    </rPh>
    <rPh sb="34" eb="35">
      <t>くだ</t>
    </rPh>
    <phoneticPr fontId="2" type="Hiragana" alignment="distributed"/>
  </si>
  <si>
    <t>中学生</t>
    <rPh sb="0" eb="3">
      <t>ちゅうがくせい</t>
    </rPh>
    <phoneticPr fontId="2" type="Hiragana" alignment="distributed"/>
  </si>
  <si>
    <t>一般
【含高校生】</t>
    <rPh sb="0" eb="2">
      <t>いっぱん</t>
    </rPh>
    <rPh sb="4" eb="5">
      <t>ふく</t>
    </rPh>
    <rPh sb="5" eb="8">
      <t>こうこうせい</t>
    </rPh>
    <phoneticPr fontId="2" type="Hiragana" alignment="distributed"/>
  </si>
  <si>
    <t>※　高校での参加は、１チームのみとなります。</t>
    <rPh sb="2" eb="4">
      <t>こうこう</t>
    </rPh>
    <rPh sb="6" eb="8">
      <t>さんか</t>
    </rPh>
    <phoneticPr fontId="2" type="Hiragana" alignment="distributed"/>
  </si>
  <si>
    <t>群馬市立群馬中</t>
    <rPh sb="0" eb="2">
      <t>グンマ</t>
    </rPh>
    <rPh sb="2" eb="4">
      <t>シリツ</t>
    </rPh>
    <rPh sb="4" eb="6">
      <t>グンマ</t>
    </rPh>
    <rPh sb="6" eb="7">
      <t>チュウ</t>
    </rPh>
    <phoneticPr fontId="2"/>
  </si>
  <si>
    <t>群馬市立群馬小</t>
    <rPh sb="0" eb="2">
      <t>グンマ</t>
    </rPh>
    <rPh sb="2" eb="4">
      <t>シリツ</t>
    </rPh>
    <rPh sb="4" eb="6">
      <t>グンマ</t>
    </rPh>
    <rPh sb="6" eb="7">
      <t>ショウ</t>
    </rPh>
    <phoneticPr fontId="2"/>
  </si>
  <si>
    <t>群馬高校</t>
    <rPh sb="0" eb="2">
      <t>グンマ</t>
    </rPh>
    <rPh sb="2" eb="4">
      <t>コウコウ</t>
    </rPh>
    <phoneticPr fontId="2"/>
  </si>
  <si>
    <t>※　出場種目の入力は「１」と入力して下さい。（各種目２名以内。ただし、高校生組手ﾊｲﾚﾍﾞﾙは、４名以内とする。）</t>
    <rPh sb="2" eb="4">
      <t>シュツジョウ</t>
    </rPh>
    <rPh sb="4" eb="6">
      <t>シュモク</t>
    </rPh>
    <rPh sb="7" eb="9">
      <t>ニュウリョク</t>
    </rPh>
    <rPh sb="14" eb="16">
      <t>ニュウリョク</t>
    </rPh>
    <rPh sb="18" eb="19">
      <t>クダ</t>
    </rPh>
    <rPh sb="23" eb="26">
      <t>カクシュモク</t>
    </rPh>
    <rPh sb="27" eb="28">
      <t>メイ</t>
    </rPh>
    <rPh sb="28" eb="30">
      <t>イナイ</t>
    </rPh>
    <rPh sb="35" eb="38">
      <t>コウコウセイ</t>
    </rPh>
    <rPh sb="38" eb="40">
      <t>クミテ</t>
    </rPh>
    <rPh sb="49" eb="50">
      <t>メイ</t>
    </rPh>
    <rPh sb="50" eb="52">
      <t>イナイ</t>
    </rPh>
    <phoneticPr fontId="2"/>
  </si>
  <si>
    <t>※　出場種目の入力は「１」と入力して下さい。</t>
    <rPh sb="2" eb="4">
      <t>シュツジョウ</t>
    </rPh>
    <rPh sb="4" eb="6">
      <t>シュモク</t>
    </rPh>
    <rPh sb="7" eb="9">
      <t>ニュウリョク</t>
    </rPh>
    <rPh sb="14" eb="16">
      <t>ニュウリョク</t>
    </rPh>
    <rPh sb="18" eb="19">
      <t>クダ</t>
    </rPh>
    <phoneticPr fontId="2"/>
  </si>
  <si>
    <t>形</t>
    <rPh sb="0" eb="1">
      <t>カタ</t>
    </rPh>
    <phoneticPr fontId="2"/>
  </si>
  <si>
    <t>←２名</t>
    <rPh sb="2" eb="3">
      <t>メイ</t>
    </rPh>
    <phoneticPr fontId="2"/>
  </si>
  <si>
    <t>※　該当する出場種目と学年にそれぞれ、半角で「１」と入力して下さい。</t>
    <rPh sb="2" eb="4">
      <t>ガイトウ</t>
    </rPh>
    <rPh sb="6" eb="8">
      <t>シュツジョウ</t>
    </rPh>
    <rPh sb="8" eb="10">
      <t>シュモク</t>
    </rPh>
    <rPh sb="11" eb="13">
      <t>ガクネン</t>
    </rPh>
    <rPh sb="19" eb="21">
      <t>ハンカク</t>
    </rPh>
    <rPh sb="26" eb="28">
      <t>ニュウリョク</t>
    </rPh>
    <rPh sb="30" eb="31">
      <t>クダ</t>
    </rPh>
    <phoneticPr fontId="2"/>
  </si>
  <si>
    <t>※　１年生から６年生、男子女子の順に、実力順で入力して下さい。</t>
    <rPh sb="3" eb="5">
      <t>ネンセイ</t>
    </rPh>
    <rPh sb="8" eb="10">
      <t>ネンセイ</t>
    </rPh>
    <rPh sb="11" eb="13">
      <t>ダンシ</t>
    </rPh>
    <rPh sb="13" eb="15">
      <t>ジョシ</t>
    </rPh>
    <rPh sb="16" eb="17">
      <t>ジュン</t>
    </rPh>
    <rPh sb="19" eb="21">
      <t>ジツリョク</t>
    </rPh>
    <rPh sb="21" eb="22">
      <t>ジュン</t>
    </rPh>
    <rPh sb="23" eb="25">
      <t>ニュウリョク</t>
    </rPh>
    <rPh sb="27" eb="28">
      <t>クダ</t>
    </rPh>
    <phoneticPr fontId="2"/>
  </si>
  <si>
    <t>※　個人種目は、上から男女別・実力順に名前を入力して下さい。</t>
    <rPh sb="2" eb="4">
      <t>こじん</t>
    </rPh>
    <rPh sb="4" eb="6">
      <t>しゅもく</t>
    </rPh>
    <rPh sb="8" eb="9">
      <t>うえ</t>
    </rPh>
    <rPh sb="11" eb="14">
      <t>だんじょべつ</t>
    </rPh>
    <rPh sb="15" eb="17">
      <t>じつりょく</t>
    </rPh>
    <rPh sb="17" eb="18">
      <t>じゅん</t>
    </rPh>
    <rPh sb="19" eb="21">
      <t>なまえ</t>
    </rPh>
    <rPh sb="22" eb="24">
      <t>にゅうりょく</t>
    </rPh>
    <rPh sb="26" eb="27">
      <t>くだ</t>
    </rPh>
    <phoneticPr fontId="2" type="Hiragana" alignment="distributed"/>
  </si>
  <si>
    <t>※　個人種目は、３名まで。（上から、男女別・実力順に名前を入力して下さい。）</t>
    <rPh sb="2" eb="4">
      <t>こじん</t>
    </rPh>
    <rPh sb="4" eb="6">
      <t>しゅもく</t>
    </rPh>
    <rPh sb="9" eb="10">
      <t>めい</t>
    </rPh>
    <rPh sb="14" eb="15">
      <t>うえ</t>
    </rPh>
    <rPh sb="18" eb="21">
      <t>だんじょべつ</t>
    </rPh>
    <rPh sb="22" eb="24">
      <t>じつりょく</t>
    </rPh>
    <rPh sb="24" eb="25">
      <t>じゅん</t>
    </rPh>
    <rPh sb="26" eb="28">
      <t>なまえ</t>
    </rPh>
    <rPh sb="29" eb="31">
      <t>にゅうりょく</t>
    </rPh>
    <rPh sb="33" eb="34">
      <t>くだ</t>
    </rPh>
    <phoneticPr fontId="2" type="Hiragana" alignment="distributed"/>
  </si>
  <si>
    <t>○</t>
    <phoneticPr fontId="2"/>
  </si>
  <si>
    <t>電話番号</t>
    <rPh sb="0" eb="2">
      <t>デンワ</t>
    </rPh>
    <rPh sb="2" eb="4">
      <t>バンゴウ</t>
    </rPh>
    <phoneticPr fontId="2"/>
  </si>
  <si>
    <t>　マスターズ　群馬県予選会に参加を希望します。</t>
    <rPh sb="7" eb="10">
      <t>グンマケン</t>
    </rPh>
    <rPh sb="10" eb="13">
      <t>ヨセンカイ</t>
    </rPh>
    <rPh sb="14" eb="16">
      <t>サンカ</t>
    </rPh>
    <rPh sb="17" eb="19">
      <t>キボウ</t>
    </rPh>
    <phoneticPr fontId="2"/>
  </si>
  <si>
    <t>注１　申し込み手続きについて（締め切り厳守・送信は一回のみ）</t>
    <rPh sb="0" eb="1">
      <t>チュウ</t>
    </rPh>
    <rPh sb="3" eb="4">
      <t>モウ</t>
    </rPh>
    <rPh sb="5" eb="6">
      <t>コ</t>
    </rPh>
    <rPh sb="7" eb="9">
      <t>テツヅ</t>
    </rPh>
    <rPh sb="15" eb="16">
      <t>シ</t>
    </rPh>
    <rPh sb="17" eb="18">
      <t>キ</t>
    </rPh>
    <rPh sb="19" eb="21">
      <t>ゲンシュ</t>
    </rPh>
    <rPh sb="22" eb="24">
      <t>ソウシン</t>
    </rPh>
    <rPh sb="25" eb="27">
      <t>イッカイ</t>
    </rPh>
    <phoneticPr fontId="2"/>
  </si>
  <si>
    <t>関東マスターズ
団体組手参加の
可否（○×で）
（形選手も可能）</t>
    <rPh sb="0" eb="2">
      <t>カントウ</t>
    </rPh>
    <rPh sb="8" eb="12">
      <t>ダンタイクミテ</t>
    </rPh>
    <rPh sb="12" eb="14">
      <t>サンカ</t>
    </rPh>
    <rPh sb="16" eb="18">
      <t>カヒ</t>
    </rPh>
    <rPh sb="25" eb="26">
      <t>カタ</t>
    </rPh>
    <rPh sb="26" eb="28">
      <t>センシュ</t>
    </rPh>
    <rPh sb="29" eb="31">
      <t>カノウ</t>
    </rPh>
    <phoneticPr fontId="2"/>
  </si>
  <si>
    <t>全日本（関東）少年少女空手道選手権大会</t>
    <rPh sb="0" eb="3">
      <t>ぜんにほん</t>
    </rPh>
    <rPh sb="4" eb="6">
      <t>かんとう</t>
    </rPh>
    <rPh sb="7" eb="9">
      <t>しょうねん</t>
    </rPh>
    <rPh sb="9" eb="11">
      <t>しょうじょ</t>
    </rPh>
    <rPh sb="11" eb="14">
      <t>からてどう</t>
    </rPh>
    <rPh sb="14" eb="17">
      <t>せんしゅけん</t>
    </rPh>
    <rPh sb="17" eb="19">
      <t>たいかい</t>
    </rPh>
    <phoneticPr fontId="2" type="Hiragana" alignment="distributed"/>
  </si>
  <si>
    <t>※　団体種目は、1チームに付き５名まで。出場チーム数を打ち込んで下さい。</t>
    <rPh sb="2" eb="4">
      <t>だんたい</t>
    </rPh>
    <rPh sb="4" eb="6">
      <t>しゅもく</t>
    </rPh>
    <rPh sb="13" eb="14">
      <t>つ</t>
    </rPh>
    <rPh sb="16" eb="17">
      <t>めい</t>
    </rPh>
    <rPh sb="20" eb="22">
      <t>しゅつじょう</t>
    </rPh>
    <rPh sb="25" eb="26">
      <t>すう</t>
    </rPh>
    <rPh sb="27" eb="28">
      <t>う</t>
    </rPh>
    <rPh sb="29" eb="30">
      <t>こ</t>
    </rPh>
    <rPh sb="32" eb="33">
      <t>くだ</t>
    </rPh>
    <phoneticPr fontId="2" type="Hiragana" alignment="distributed"/>
  </si>
  <si>
    <t>推</t>
    <rPh sb="0" eb="1">
      <t>スイ</t>
    </rPh>
    <phoneticPr fontId="2"/>
  </si>
  <si>
    <t>※　団体種目は、1チームに付き５名まで。出場チーム数の合計を打ち込んで下さい。</t>
    <rPh sb="2" eb="4">
      <t>だんたい</t>
    </rPh>
    <rPh sb="4" eb="6">
      <t>しゅもく</t>
    </rPh>
    <rPh sb="13" eb="14">
      <t>つ</t>
    </rPh>
    <rPh sb="16" eb="17">
      <t>めい</t>
    </rPh>
    <rPh sb="20" eb="22">
      <t>しゅつじょう</t>
    </rPh>
    <rPh sb="25" eb="26">
      <t>かず</t>
    </rPh>
    <rPh sb="27" eb="29">
      <t>ごうけい</t>
    </rPh>
    <rPh sb="30" eb="31">
      <t>う</t>
    </rPh>
    <rPh sb="32" eb="33">
      <t>こ</t>
    </rPh>
    <rPh sb="35" eb="36">
      <t>くだ</t>
    </rPh>
    <phoneticPr fontId="2" type="Hiragana" alignment="distributed"/>
  </si>
  <si>
    <t>※　個人種目の入力は「１」と入力して下さい。</t>
    <rPh sb="2" eb="4">
      <t>コジン</t>
    </rPh>
    <rPh sb="4" eb="6">
      <t>シュモク</t>
    </rPh>
    <rPh sb="7" eb="9">
      <t>ニュウリョク</t>
    </rPh>
    <rPh sb="14" eb="16">
      <t>ニュウリョク</t>
    </rPh>
    <rPh sb="18" eb="19">
      <t>クダ</t>
    </rPh>
    <phoneticPr fontId="2"/>
  </si>
  <si>
    <t>注３　関東スポーツマスターズには、団体組手競技があります。種目にかかわらず、「オレンジ欄」に参加の可否を記入してください。</t>
    <rPh sb="0" eb="1">
      <t>チュウ</t>
    </rPh>
    <rPh sb="3" eb="5">
      <t>カントウ</t>
    </rPh>
    <rPh sb="17" eb="19">
      <t>ダンタイ</t>
    </rPh>
    <rPh sb="19" eb="21">
      <t>クミテ</t>
    </rPh>
    <rPh sb="21" eb="23">
      <t>キョウギ</t>
    </rPh>
    <rPh sb="29" eb="31">
      <t>シュモク</t>
    </rPh>
    <rPh sb="43" eb="44">
      <t>ラン</t>
    </rPh>
    <rPh sb="46" eb="48">
      <t>サンカ</t>
    </rPh>
    <rPh sb="49" eb="51">
      <t>カヒ</t>
    </rPh>
    <rPh sb="52" eb="54">
      <t>キニュウ</t>
    </rPh>
    <phoneticPr fontId="2"/>
  </si>
  <si>
    <t>※　団体種目は、正選手･補員にかかわらず、チームごとに「チーム名」を入力して下さい。</t>
    <rPh sb="2" eb="4">
      <t>だんたい</t>
    </rPh>
    <rPh sb="4" eb="6">
      <t>しゅもく</t>
    </rPh>
    <rPh sb="8" eb="11">
      <t>せいせんしゅ</t>
    </rPh>
    <rPh sb="12" eb="14">
      <t>ほいん</t>
    </rPh>
    <rPh sb="31" eb="32">
      <t>めい</t>
    </rPh>
    <rPh sb="34" eb="36">
      <t>にゅうりょく</t>
    </rPh>
    <rPh sb="38" eb="39">
      <t>くだ</t>
    </rPh>
    <phoneticPr fontId="2" type="Hiragana" alignment="distributed"/>
  </si>
  <si>
    <t>体重</t>
    <rPh sb="0" eb="2">
      <t>タイジュウ</t>
    </rPh>
    <phoneticPr fontId="2"/>
  </si>
  <si>
    <t>㎏</t>
    <phoneticPr fontId="2"/>
  </si>
  <si>
    <r>
      <t>注２　この選考会では、日本スポーツマスターズと関東スポーツマスターズの、群馬県代表選手を選考するものです。　
　　　　日本スポーツマスターズの選手として選考されると、関東スポーツマスターズの選手として選考されることになります。
　　　　日本スポーツマスターズの選手として選考されなくても、関東スポーツマスターズの選手として選考されることがあります。
　　　　</t>
    </r>
    <r>
      <rPr>
        <sz val="12"/>
        <color indexed="10"/>
        <rFont val="ＭＳ Ｐゴシック"/>
        <family val="3"/>
        <charset val="128"/>
      </rPr>
      <t>選手の出場辞退は、できません。</t>
    </r>
    <r>
      <rPr>
        <sz val="12"/>
        <rFont val="ＭＳ Ｐゴシック"/>
        <family val="2"/>
        <charset val="128"/>
      </rPr>
      <t xml:space="preserve">
　　　　</t>
    </r>
    <rPh sb="0" eb="1">
      <t>チュウ</t>
    </rPh>
    <rPh sb="5" eb="8">
      <t>センコウカイ</t>
    </rPh>
    <rPh sb="11" eb="13">
      <t>ニホン</t>
    </rPh>
    <rPh sb="23" eb="25">
      <t>カントウ</t>
    </rPh>
    <rPh sb="36" eb="39">
      <t>グンマケン</t>
    </rPh>
    <rPh sb="39" eb="41">
      <t>ダイヒョウ</t>
    </rPh>
    <rPh sb="41" eb="43">
      <t>センシュ</t>
    </rPh>
    <rPh sb="44" eb="46">
      <t>センコウ</t>
    </rPh>
    <rPh sb="59" eb="61">
      <t>ニホン</t>
    </rPh>
    <rPh sb="71" eb="73">
      <t>センシュ</t>
    </rPh>
    <rPh sb="76" eb="78">
      <t>センコウ</t>
    </rPh>
    <rPh sb="83" eb="85">
      <t>カントウ</t>
    </rPh>
    <rPh sb="95" eb="97">
      <t>センシュ</t>
    </rPh>
    <rPh sb="100" eb="102">
      <t>センコウ</t>
    </rPh>
    <rPh sb="118" eb="120">
      <t>ニホン</t>
    </rPh>
    <rPh sb="130" eb="132">
      <t>センシュ</t>
    </rPh>
    <rPh sb="135" eb="137">
      <t>センコウ</t>
    </rPh>
    <rPh sb="144" eb="146">
      <t>カントウ</t>
    </rPh>
    <rPh sb="156" eb="158">
      <t>センシュ</t>
    </rPh>
    <rPh sb="161" eb="163">
      <t>センコウ</t>
    </rPh>
    <rPh sb="179" eb="181">
      <t>センシュ</t>
    </rPh>
    <rPh sb="182" eb="184">
      <t>シュツジョウ</t>
    </rPh>
    <rPh sb="184" eb="186">
      <t>ジタイ</t>
    </rPh>
    <phoneticPr fontId="2"/>
  </si>
  <si>
    <t>前橋市○○町１２３－４５</t>
    <rPh sb="0" eb="3">
      <t>マエバシシ</t>
    </rPh>
    <rPh sb="5" eb="6">
      <t>マチ</t>
    </rPh>
    <phoneticPr fontId="2"/>
  </si>
  <si>
    <t>全空連会員証
登録番号</t>
    <rPh sb="0" eb="1">
      <t>ぜん</t>
    </rPh>
    <rPh sb="1" eb="3">
      <t>くうれん</t>
    </rPh>
    <rPh sb="3" eb="6">
      <t>かいいんしょう</t>
    </rPh>
    <rPh sb="7" eb="9">
      <t>とうろく</t>
    </rPh>
    <rPh sb="9" eb="11">
      <t>ばんごう</t>
    </rPh>
    <phoneticPr fontId="2" type="Hiragana" alignment="distributed"/>
  </si>
  <si>
    <t>全空連会員証
有効期限</t>
    <rPh sb="0" eb="1">
      <t>ぜん</t>
    </rPh>
    <rPh sb="1" eb="3">
      <t>くうれん</t>
    </rPh>
    <rPh sb="3" eb="6">
      <t>かいいんしょう</t>
    </rPh>
    <rPh sb="7" eb="9">
      <t>ゆうこう</t>
    </rPh>
    <rPh sb="9" eb="11">
      <t>きげん</t>
    </rPh>
    <phoneticPr fontId="2" type="Hiragana" alignment="distributed"/>
  </si>
  <si>
    <t>　　　　　　　　男　　・　　女</t>
    <rPh sb="8" eb="9">
      <t>おとこ</t>
    </rPh>
    <rPh sb="14" eb="15">
      <t>おんな</t>
    </rPh>
    <phoneticPr fontId="2" type="Hiragana" alignment="distributed"/>
  </si>
  <si>
    <t>　　　　　組　手　　　・　　　　形　</t>
    <rPh sb="5" eb="6">
      <t>ぐみ</t>
    </rPh>
    <rPh sb="7" eb="8">
      <t>て</t>
    </rPh>
    <rPh sb="16" eb="17">
      <t>かた</t>
    </rPh>
    <phoneticPr fontId="2" type="Hiragana" alignment="distributed"/>
  </si>
  <si>
    <t>※大会当日に、代表選手になったもののみ、提出すること。
※新一年生で会員証がまだ手元に届いていない場合は、発行後速やかに事務局に本書類を郵送すること。</t>
    <rPh sb="1" eb="3">
      <t>たいかい</t>
    </rPh>
    <rPh sb="3" eb="5">
      <t>とうじつ</t>
    </rPh>
    <rPh sb="7" eb="9">
      <t>だいひょう</t>
    </rPh>
    <rPh sb="9" eb="11">
      <t>せんしゅ</t>
    </rPh>
    <rPh sb="20" eb="22">
      <t>ていしゅつ</t>
    </rPh>
    <rPh sb="29" eb="30">
      <t>しん</t>
    </rPh>
    <rPh sb="30" eb="33">
      <t>いちねんせい</t>
    </rPh>
    <rPh sb="34" eb="37">
      <t>かいいんしょう</t>
    </rPh>
    <rPh sb="40" eb="42">
      <t>てもと</t>
    </rPh>
    <rPh sb="43" eb="44">
      <t>とど</t>
    </rPh>
    <rPh sb="49" eb="51">
      <t>ばあい</t>
    </rPh>
    <rPh sb="53" eb="56">
      <t>はっこうご</t>
    </rPh>
    <rPh sb="56" eb="57">
      <t>すみ</t>
    </rPh>
    <rPh sb="60" eb="63">
      <t>じむきょく</t>
    </rPh>
    <rPh sb="64" eb="65">
      <t>ほん</t>
    </rPh>
    <rPh sb="65" eb="67">
      <t>しょるい</t>
    </rPh>
    <rPh sb="68" eb="70">
      <t>ゆうそう</t>
    </rPh>
    <phoneticPr fontId="2" type="Hiragana" alignment="distributed"/>
  </si>
  <si>
    <t>公認段位</t>
    <rPh sb="0" eb="2">
      <t>コウニン</t>
    </rPh>
    <rPh sb="2" eb="4">
      <t>ダンイ</t>
    </rPh>
    <phoneticPr fontId="2"/>
  </si>
  <si>
    <t>　　　　　　立　　　　　　　　　　　小学校</t>
    <rPh sb="6" eb="7">
      <t>りつ</t>
    </rPh>
    <rPh sb="18" eb="21">
      <t>しょうがっこう</t>
    </rPh>
    <phoneticPr fontId="2" type="Hiragana" alignment="distributed"/>
  </si>
  <si>
    <t>公認段・級位</t>
    <rPh sb="0" eb="2">
      <t>こうにん</t>
    </rPh>
    <rPh sb="2" eb="3">
      <t>だん</t>
    </rPh>
    <rPh sb="4" eb="6">
      <t>きゅうい</t>
    </rPh>
    <phoneticPr fontId="2" type="Hiragana" alignment="distributed"/>
  </si>
  <si>
    <t>　　　　　　　　段　／　　　　　　　　級</t>
    <rPh sb="8" eb="9">
      <t>だん</t>
    </rPh>
    <rPh sb="19" eb="20">
      <t>きゅう</t>
    </rPh>
    <phoneticPr fontId="2" type="Hiragana" alignment="distributed"/>
  </si>
  <si>
    <t>日</t>
    <rPh sb="0" eb="1">
      <t>ヒ</t>
    </rPh>
    <phoneticPr fontId="2"/>
  </si>
  <si>
    <t>月</t>
    <rPh sb="0" eb="1">
      <t>ツキ</t>
    </rPh>
    <phoneticPr fontId="2"/>
  </si>
  <si>
    <t>市町村名</t>
    <rPh sb="0" eb="4">
      <t>シチョウソンメイ</t>
    </rPh>
    <phoneticPr fontId="2"/>
  </si>
  <si>
    <t>群馬県スポーツ少年団空手道交流大会　兼　関東ブロックスポーツ少年団競技別交流大会県予選会</t>
    <rPh sb="0" eb="3">
      <t>グンマケン</t>
    </rPh>
    <rPh sb="7" eb="10">
      <t>ショウネンダン</t>
    </rPh>
    <rPh sb="10" eb="13">
      <t>カラテドウ</t>
    </rPh>
    <rPh sb="13" eb="15">
      <t>コウリュウ</t>
    </rPh>
    <rPh sb="15" eb="17">
      <t>タイカイ</t>
    </rPh>
    <rPh sb="18" eb="19">
      <t>ケン</t>
    </rPh>
    <rPh sb="20" eb="22">
      <t>カントウ</t>
    </rPh>
    <rPh sb="30" eb="33">
      <t>ショウネンダン</t>
    </rPh>
    <rPh sb="33" eb="35">
      <t>キョウギ</t>
    </rPh>
    <rPh sb="35" eb="36">
      <t>ベツ</t>
    </rPh>
    <rPh sb="36" eb="38">
      <t>コウリュウ</t>
    </rPh>
    <rPh sb="38" eb="40">
      <t>タイカイ</t>
    </rPh>
    <rPh sb="40" eb="43">
      <t>ケンヨセン</t>
    </rPh>
    <rPh sb="43" eb="44">
      <t>カイ</t>
    </rPh>
    <phoneticPr fontId="2"/>
  </si>
  <si>
    <t>単位団名</t>
    <rPh sb="0" eb="2">
      <t>タンイ</t>
    </rPh>
    <rPh sb="2" eb="3">
      <t>ダン</t>
    </rPh>
    <rPh sb="3" eb="4">
      <t>メイ</t>
    </rPh>
    <phoneticPr fontId="2"/>
  </si>
  <si>
    <t>認定番号</t>
    <rPh sb="0" eb="2">
      <t>ニンテイ</t>
    </rPh>
    <rPh sb="2" eb="4">
      <t>バンゴウ</t>
    </rPh>
    <phoneticPr fontId="2"/>
  </si>
  <si>
    <t>代表者</t>
    <rPh sb="0" eb="3">
      <t>ダイヒョウシャ</t>
    </rPh>
    <phoneticPr fontId="2"/>
  </si>
  <si>
    <t>本部長</t>
    <rPh sb="0" eb="3">
      <t>ホンブチョウ</t>
    </rPh>
    <phoneticPr fontId="2"/>
  </si>
  <si>
    <t>指導者</t>
    <rPh sb="0" eb="3">
      <t>シドウシャ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</si>
  <si>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</si>
  <si>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</si>
  <si>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以下の通り、申し込みます。</t>
    <rPh sb="0" eb="2">
      <t>イカ</t>
    </rPh>
    <rPh sb="3" eb="4">
      <t>トオ</t>
    </rPh>
    <rPh sb="6" eb="7">
      <t>モウ</t>
    </rPh>
    <rPh sb="8" eb="9">
      <t>コ</t>
    </rPh>
    <phoneticPr fontId="2"/>
  </si>
  <si>
    <t>市町村スポーツ少年団　</t>
    <rPh sb="0" eb="3">
      <t>シチョウソン</t>
    </rPh>
    <rPh sb="7" eb="10">
      <t>ショウネンダン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</si>
  <si>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</si>
  <si>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</si>
  <si>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参　加　費</t>
    <rPh sb="0" eb="1">
      <t>サン</t>
    </rPh>
    <rPh sb="2" eb="3">
      <t>カ</t>
    </rPh>
    <rPh sb="4" eb="5">
      <t>ヒ</t>
    </rPh>
    <phoneticPr fontId="2"/>
  </si>
  <si>
    <t>個人組手･･･各学年４名以内</t>
    <rPh sb="0" eb="2">
      <t>コジン</t>
    </rPh>
    <rPh sb="2" eb="4">
      <t>クミテ</t>
    </rPh>
    <rPh sb="7" eb="10">
      <t>カクガクネン</t>
    </rPh>
    <rPh sb="11" eb="12">
      <t>メイ</t>
    </rPh>
    <rPh sb="12" eb="14">
      <t>イナイ</t>
    </rPh>
    <phoneticPr fontId="2"/>
  </si>
  <si>
    <t>個人形･････小学４・５・６年とし、各学年２名以内。</t>
    <rPh sb="0" eb="2">
      <t>コジン</t>
    </rPh>
    <rPh sb="2" eb="3">
      <t>カタ</t>
    </rPh>
    <rPh sb="8" eb="10">
      <t>ショウガク</t>
    </rPh>
    <rPh sb="15" eb="16">
      <t>ネン</t>
    </rPh>
    <rPh sb="19" eb="22">
      <t>カクガクネン</t>
    </rPh>
    <rPh sb="23" eb="24">
      <t>メイ</t>
    </rPh>
    <rPh sb="24" eb="26">
      <t>イナイ</t>
    </rPh>
    <phoneticPr fontId="2"/>
  </si>
  <si>
    <t>※形と組手の両種目に出場することは、できない。</t>
    <rPh sb="1" eb="2">
      <t>カタ</t>
    </rPh>
    <rPh sb="3" eb="5">
      <t>クミテ</t>
    </rPh>
    <rPh sb="6" eb="7">
      <t>リョウ</t>
    </rPh>
    <rPh sb="7" eb="9">
      <t>シュモク</t>
    </rPh>
    <rPh sb="10" eb="12">
      <t>シュツジョウ</t>
    </rPh>
    <phoneticPr fontId="2"/>
  </si>
  <si>
    <t>注）　新学年で、申し込んで下さい。</t>
    <rPh sb="0" eb="1">
      <t>チュウ</t>
    </rPh>
    <rPh sb="3" eb="6">
      <t>シンガクネン</t>
    </rPh>
    <rPh sb="8" eb="9">
      <t>モウ</t>
    </rPh>
    <rPh sb="10" eb="11">
      <t>コ</t>
    </rPh>
    <rPh sb="13" eb="14">
      <t>クダ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</si>
  <si>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</si>
  <si>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</si>
  <si>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</si>
  <si>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ぐんま少年団</t>
    <rPh sb="3" eb="6">
      <t>ショウネンダン</t>
    </rPh>
    <phoneticPr fontId="2"/>
  </si>
  <si>
    <t>公認級・段</t>
    <rPh sb="0" eb="2">
      <t>コウニン</t>
    </rPh>
    <rPh sb="2" eb="3">
      <t>キュウ</t>
    </rPh>
    <rPh sb="4" eb="5">
      <t>ダン</t>
    </rPh>
    <phoneticPr fontId="2"/>
  </si>
  <si>
    <t>１級</t>
    <rPh sb="1" eb="2">
      <t>キュウ</t>
    </rPh>
    <phoneticPr fontId="2"/>
  </si>
  <si>
    <t>※　小学１年生から中学３年生、男子女子の順に、実力順で入力して下さい。</t>
    <rPh sb="2" eb="4">
      <t>ショウガク</t>
    </rPh>
    <rPh sb="5" eb="7">
      <t>ネンセイ</t>
    </rPh>
    <rPh sb="9" eb="11">
      <t>チュウガク</t>
    </rPh>
    <rPh sb="12" eb="14">
      <t>ネンセイ</t>
    </rPh>
    <rPh sb="15" eb="17">
      <t>ダンシ</t>
    </rPh>
    <rPh sb="17" eb="19">
      <t>ジョシ</t>
    </rPh>
    <rPh sb="20" eb="21">
      <t>ジュン</t>
    </rPh>
    <rPh sb="23" eb="25">
      <t>ジツリョク</t>
    </rPh>
    <rPh sb="25" eb="26">
      <t>ジュン</t>
    </rPh>
    <rPh sb="27" eb="29">
      <t>ニュウリョク</t>
    </rPh>
    <rPh sb="31" eb="32">
      <t>クダ</t>
    </rPh>
    <phoneticPr fontId="2"/>
  </si>
  <si>
    <t>②　件名は、”大会名および道場名・学校名”でお願いします。　　　【例　　県選手権　沼女】</t>
    <rPh sb="2" eb="4">
      <t>けんめい</t>
    </rPh>
    <rPh sb="7" eb="10">
      <t>たいかいめい</t>
    </rPh>
    <rPh sb="13" eb="15">
      <t>どうじょう</t>
    </rPh>
    <rPh sb="15" eb="16">
      <t>めい</t>
    </rPh>
    <rPh sb="17" eb="19">
      <t>がっこう</t>
    </rPh>
    <rPh sb="19" eb="20">
      <t>めい</t>
    </rPh>
    <rPh sb="23" eb="24">
      <t>ねが</t>
    </rPh>
    <rPh sb="33" eb="34">
      <t>れい</t>
    </rPh>
    <rPh sb="36" eb="37">
      <t>けん</t>
    </rPh>
    <rPh sb="37" eb="40">
      <t>せんしゅけん</t>
    </rPh>
    <rPh sb="41" eb="42">
      <t>ぬま</t>
    </rPh>
    <rPh sb="42" eb="43">
      <t>おんな</t>
    </rPh>
    <phoneticPr fontId="2" type="Hiragana" alignment="distributed"/>
  </si>
  <si>
    <t>※　広告原稿も送付して下さい。無い場合は、芳名のみ掲載になります。</t>
    <rPh sb="2" eb="4">
      <t>こうこく</t>
    </rPh>
    <rPh sb="4" eb="6">
      <t>げんこう</t>
    </rPh>
    <rPh sb="7" eb="9">
      <t>そうふ</t>
    </rPh>
    <rPh sb="11" eb="12">
      <t>くだ</t>
    </rPh>
    <rPh sb="15" eb="16">
      <t>な</t>
    </rPh>
    <rPh sb="17" eb="19">
      <t>ばあい</t>
    </rPh>
    <rPh sb="21" eb="23">
      <t>ほうめい</t>
    </rPh>
    <rPh sb="25" eb="27">
      <t>けいさい</t>
    </rPh>
    <phoneticPr fontId="2" type="Hiragana" alignment="distributed"/>
  </si>
  <si>
    <r>
      <t>※　数字は半角で入れて下さい。
※　推薦選手の入力は、「推」と入力してください。
※　一般選手の入力は、「１」と入力して下さい。</t>
    </r>
    <r>
      <rPr>
        <sz val="11"/>
        <color indexed="10"/>
        <rFont val="ＭＳ 明朝"/>
        <family val="1"/>
        <charset val="128"/>
      </rPr>
      <t>（各種目</t>
    </r>
    <r>
      <rPr>
        <b/>
        <sz val="14"/>
        <color indexed="10"/>
        <rFont val="ＭＳ 明朝"/>
        <family val="1"/>
        <charset val="128"/>
      </rPr>
      <t>６</t>
    </r>
    <r>
      <rPr>
        <sz val="11"/>
        <color indexed="10"/>
        <rFont val="ＭＳ 明朝"/>
        <family val="1"/>
        <charset val="128"/>
      </rPr>
      <t>名以内。）</t>
    </r>
    <r>
      <rPr>
        <sz val="12"/>
        <color indexed="10"/>
        <rFont val="ＭＳ 明朝"/>
        <family val="1"/>
        <charset val="128"/>
      </rPr>
      <t xml:space="preserve">
※　個人種目は、上から男女別・実力順に名前を入力して下さい。</t>
    </r>
    <rPh sb="2" eb="4">
      <t>スウジ</t>
    </rPh>
    <rPh sb="5" eb="7">
      <t>ハンカク</t>
    </rPh>
    <rPh sb="8" eb="9">
      <t>イ</t>
    </rPh>
    <rPh sb="11" eb="12">
      <t>クダ</t>
    </rPh>
    <rPh sb="18" eb="20">
      <t>スイセン</t>
    </rPh>
    <rPh sb="20" eb="22">
      <t>センシュ</t>
    </rPh>
    <rPh sb="23" eb="25">
      <t>ニュウリョク</t>
    </rPh>
    <rPh sb="28" eb="29">
      <t>スイ</t>
    </rPh>
    <rPh sb="31" eb="33">
      <t>ニュウリョク</t>
    </rPh>
    <rPh sb="43" eb="45">
      <t>イッパン</t>
    </rPh>
    <rPh sb="45" eb="47">
      <t>センシュ</t>
    </rPh>
    <phoneticPr fontId="2"/>
  </si>
  <si>
    <t>（公財）群馬県スポーツ協会　群馬県スポーツ少年団　本部長　小林　馨　様</t>
    <rPh sb="1" eb="3">
      <t>コウザイ</t>
    </rPh>
    <rPh sb="4" eb="7">
      <t>グンマケン</t>
    </rPh>
    <rPh sb="11" eb="13">
      <t>キョウカイ</t>
    </rPh>
    <rPh sb="14" eb="17">
      <t>グンマケン</t>
    </rPh>
    <rPh sb="21" eb="24">
      <t>ショウネンダン</t>
    </rPh>
    <rPh sb="25" eb="28">
      <t>ホンブチョウ</t>
    </rPh>
    <rPh sb="29" eb="31">
      <t>コバヤシ</t>
    </rPh>
    <rPh sb="32" eb="33">
      <t>カオル</t>
    </rPh>
    <rPh sb="34" eb="35">
      <t>サマ</t>
    </rPh>
    <phoneticPr fontId="2"/>
  </si>
  <si>
    <t>注）　名前の記入ミスがないように。</t>
    <rPh sb="0" eb="1">
      <t>チュウ</t>
    </rPh>
    <rPh sb="3" eb="5">
      <t>ナマエ</t>
    </rPh>
    <rPh sb="6" eb="8">
      <t>キニュウ</t>
    </rPh>
    <phoneticPr fontId="2"/>
  </si>
  <si>
    <t>女子形　　３部</t>
    <rPh sb="2" eb="3">
      <t>カタ</t>
    </rPh>
    <rPh sb="6" eb="7">
      <t>ブ</t>
    </rPh>
    <phoneticPr fontId="2"/>
  </si>
  <si>
    <t>女子組手　4部</t>
    <rPh sb="2" eb="4">
      <t>クミテ</t>
    </rPh>
    <rPh sb="6" eb="7">
      <t>ブ</t>
    </rPh>
    <phoneticPr fontId="2"/>
  </si>
  <si>
    <t>女子組手　5部</t>
    <rPh sb="2" eb="4">
      <t>クミテ</t>
    </rPh>
    <rPh sb="6" eb="7">
      <t>ブ</t>
    </rPh>
    <phoneticPr fontId="2"/>
  </si>
  <si>
    <t>55歳以上</t>
    <rPh sb="2" eb="3">
      <t>サイ</t>
    </rPh>
    <rPh sb="3" eb="5">
      <t>イジョウ</t>
    </rPh>
    <phoneticPr fontId="2"/>
  </si>
  <si>
    <t>35歳から44歳</t>
    <rPh sb="2" eb="3">
      <t>サイ</t>
    </rPh>
    <rPh sb="7" eb="8">
      <t>サイ</t>
    </rPh>
    <phoneticPr fontId="2"/>
  </si>
  <si>
    <t>45歳から54歳</t>
    <rPh sb="2" eb="3">
      <t>サイ</t>
    </rPh>
    <rPh sb="7" eb="8">
      <t>サイ</t>
    </rPh>
    <phoneticPr fontId="2"/>
  </si>
  <si>
    <t>※　広告代：１頁台＝３万円、１／１頁台＝１万円</t>
    <rPh sb="2" eb="5">
      <t>こうこくだい</t>
    </rPh>
    <rPh sb="7" eb="8">
      <t>ぺーじ</t>
    </rPh>
    <rPh sb="8" eb="9">
      <t>だい</t>
    </rPh>
    <rPh sb="11" eb="13">
      <t>まんえん</t>
    </rPh>
    <rPh sb="17" eb="19">
      <t>ぺーじだい</t>
    </rPh>
    <rPh sb="21" eb="23">
      <t>まんえん</t>
    </rPh>
    <phoneticPr fontId="2" type="Hiragana" alignment="distributed"/>
  </si>
  <si>
    <t>③　本文は不要です。</t>
    <rPh sb="2" eb="4">
      <t>ほんぶん</t>
    </rPh>
    <rPh sb="5" eb="7">
      <t>ふよう</t>
    </rPh>
    <phoneticPr fontId="2" type="Hiragana" alignment="distributed"/>
  </si>
  <si>
    <t>　　※送られた字体で、上位大会への申込書を作成します。</t>
    <rPh sb="3" eb="4">
      <t>おく</t>
    </rPh>
    <rPh sb="7" eb="9">
      <t>じたい</t>
    </rPh>
    <rPh sb="11" eb="13">
      <t>じょうい</t>
    </rPh>
    <rPh sb="13" eb="15">
      <t>たいかい</t>
    </rPh>
    <rPh sb="17" eb="19">
      <t>もうしこ</t>
    </rPh>
    <rPh sb="19" eb="20">
      <t>しょ</t>
    </rPh>
    <rPh sb="21" eb="23">
      <t>さくせい</t>
    </rPh>
    <phoneticPr fontId="2" type="Hiragana" alignment="distributed"/>
  </si>
  <si>
    <t>　　※送られた字体が、大会プログラムの字体となります。異体字等対応できないものもあります。</t>
    <rPh sb="3" eb="4">
      <t>おく</t>
    </rPh>
    <rPh sb="7" eb="9">
      <t>じたい</t>
    </rPh>
    <rPh sb="11" eb="13">
      <t>たいかい</t>
    </rPh>
    <rPh sb="19" eb="21">
      <t>じたい</t>
    </rPh>
    <rPh sb="27" eb="30">
      <t>いたいじ</t>
    </rPh>
    <rPh sb="30" eb="31">
      <t>とう</t>
    </rPh>
    <rPh sb="31" eb="33">
      <t>たいおう</t>
    </rPh>
    <phoneticPr fontId="2" type="Hiragana" alignment="distributed"/>
  </si>
  <si>
    <t>道場対抗空手道大会　参加申込書</t>
    <rPh sb="0" eb="2">
      <t>ドウジョウ</t>
    </rPh>
    <rPh sb="2" eb="4">
      <t>タイコウ</t>
    </rPh>
    <rPh sb="4" eb="7">
      <t>カラテドウ</t>
    </rPh>
    <rPh sb="7" eb="9">
      <t>タイカイ</t>
    </rPh>
    <rPh sb="10" eb="12">
      <t>サンカ</t>
    </rPh>
    <rPh sb="12" eb="15">
      <t>モウシコミショ</t>
    </rPh>
    <phoneticPr fontId="2"/>
  </si>
  <si>
    <t>エントリー団体名
（道場名or学校名）</t>
    <rPh sb="7" eb="8">
      <t>メイ</t>
    </rPh>
    <rPh sb="10" eb="13">
      <t>ドウジョウメイ</t>
    </rPh>
    <rPh sb="15" eb="18">
      <t>ガッコウメイ</t>
    </rPh>
    <phoneticPr fontId="2"/>
  </si>
  <si>
    <t>所　属
（道場名or学校名）</t>
    <rPh sb="0" eb="3">
      <t>ショゾク</t>
    </rPh>
    <phoneticPr fontId="2"/>
  </si>
  <si>
    <t>エントリー団体名
（道場名or学校名）</t>
    <phoneticPr fontId="2"/>
  </si>
  <si>
    <t>所　属
（道場名or学校名）</t>
    <phoneticPr fontId="2"/>
  </si>
  <si>
    <t>←</t>
    <phoneticPr fontId="2" type="Hiragana" alignment="distributed"/>
  </si>
  <si>
    <t>ふりがな</t>
    <phoneticPr fontId="2"/>
  </si>
  <si>
    <t>なつめそうせき</t>
    <phoneticPr fontId="2"/>
  </si>
  <si>
    <t>エントリー道場
（略称）</t>
    <phoneticPr fontId="2"/>
  </si>
  <si>
    <t>エントリー道場名</t>
    <rPh sb="5" eb="7">
      <t>ドウジョウ</t>
    </rPh>
    <rPh sb="7" eb="8">
      <t>メイ</t>
    </rPh>
    <phoneticPr fontId="2"/>
  </si>
  <si>
    <t>所属学校名</t>
    <rPh sb="0" eb="2">
      <t>ショゾク</t>
    </rPh>
    <rPh sb="2" eb="4">
      <t>ガッコウ</t>
    </rPh>
    <rPh sb="4" eb="5">
      <t>メイ</t>
    </rPh>
    <phoneticPr fontId="2"/>
  </si>
  <si>
    <t>エントリー団体（道場・学校）名</t>
    <rPh sb="5" eb="7">
      <t>ダンタイ</t>
    </rPh>
    <rPh sb="8" eb="10">
      <t>ドウジョウ</t>
    </rPh>
    <rPh sb="11" eb="13">
      <t>ガッコウ</t>
    </rPh>
    <rPh sb="14" eb="15">
      <t>メイ</t>
    </rPh>
    <phoneticPr fontId="2"/>
  </si>
  <si>
    <t>団体責任者（または学校長）名</t>
    <rPh sb="0" eb="2">
      <t>ダンタイ</t>
    </rPh>
    <rPh sb="2" eb="4">
      <t>セキニン</t>
    </rPh>
    <rPh sb="4" eb="5">
      <t>セキニンシャ</t>
    </rPh>
    <rPh sb="11" eb="12">
      <t>チョウ</t>
    </rPh>
    <rPh sb="13" eb="14">
      <t>メイ</t>
    </rPh>
    <phoneticPr fontId="2"/>
  </si>
  <si>
    <t>エントリー団体名
（道場名or学校名）</t>
    <phoneticPr fontId="2"/>
  </si>
  <si>
    <t>全国中学生空手道選抜大会　県予選会　参加申込書</t>
    <rPh sb="0" eb="2">
      <t>ゼンコク</t>
    </rPh>
    <rPh sb="2" eb="5">
      <t>チュウガクセイ</t>
    </rPh>
    <rPh sb="5" eb="8">
      <t>カラテドウ</t>
    </rPh>
    <rPh sb="8" eb="10">
      <t>センバツ</t>
    </rPh>
    <rPh sb="10" eb="12">
      <t>タイカイ</t>
    </rPh>
    <rPh sb="13" eb="16">
      <t>ケンヨセン</t>
    </rPh>
    <rPh sb="16" eb="17">
      <t>カイ</t>
    </rPh>
    <rPh sb="18" eb="20">
      <t>サンカ</t>
    </rPh>
    <rPh sb="20" eb="23">
      <t>モウシコミショ</t>
    </rPh>
    <phoneticPr fontId="2"/>
  </si>
  <si>
    <t>空手道錬誠大会　参加申込書</t>
    <rPh sb="0" eb="3">
      <t>カラテドウ</t>
    </rPh>
    <rPh sb="3" eb="5">
      <t>レンセイ</t>
    </rPh>
    <rPh sb="5" eb="7">
      <t>タイカイ</t>
    </rPh>
    <rPh sb="8" eb="10">
      <t>サンカ</t>
    </rPh>
    <rPh sb="10" eb="13">
      <t>モウシコミショ</t>
    </rPh>
    <phoneticPr fontId="2"/>
  </si>
  <si>
    <t>エントリー団体名
（道場名or学校名）</t>
    <phoneticPr fontId="2"/>
  </si>
  <si>
    <t>群馬県中学生選手権大会（関中予選）　参加申込書</t>
    <rPh sb="0" eb="3">
      <t>グンマケン</t>
    </rPh>
    <rPh sb="3" eb="6">
      <t>チュウガクセイ</t>
    </rPh>
    <rPh sb="6" eb="9">
      <t>センシュケン</t>
    </rPh>
    <rPh sb="9" eb="11">
      <t>タイカイ</t>
    </rPh>
    <rPh sb="12" eb="14">
      <t>カンチュウ</t>
    </rPh>
    <rPh sb="14" eb="16">
      <t>ヨセン</t>
    </rPh>
    <rPh sb="18" eb="20">
      <t>サンカ</t>
    </rPh>
    <rPh sb="20" eb="23">
      <t>モウシコミショ</t>
    </rPh>
    <phoneticPr fontId="2"/>
  </si>
  <si>
    <t>エントリー団体（道場・学校）名</t>
    <phoneticPr fontId="2"/>
  </si>
  <si>
    <t>団体責任者（または学校長）名</t>
    <phoneticPr fontId="2"/>
  </si>
  <si>
    <t>群馬県中学校空手道大会（全中予選）　参加申込書</t>
    <rPh sb="0" eb="3">
      <t>グンマケン</t>
    </rPh>
    <rPh sb="3" eb="6">
      <t>チュウガッコウ</t>
    </rPh>
    <rPh sb="6" eb="9">
      <t>カラテドウ</t>
    </rPh>
    <rPh sb="9" eb="11">
      <t>タイカイ</t>
    </rPh>
    <rPh sb="12" eb="14">
      <t>ゼンチュウ</t>
    </rPh>
    <rPh sb="14" eb="16">
      <t>ヨセン</t>
    </rPh>
    <rPh sb="18" eb="20">
      <t>サンカ</t>
    </rPh>
    <rPh sb="20" eb="23">
      <t>モウシコミショ</t>
    </rPh>
    <phoneticPr fontId="2"/>
  </si>
  <si>
    <t>団体責任者（または学校長）名</t>
    <phoneticPr fontId="2"/>
  </si>
  <si>
    <t>エントリー道場名</t>
    <phoneticPr fontId="2"/>
  </si>
  <si>
    <t>所　属
（小学校名）</t>
    <rPh sb="5" eb="6">
      <t>ショウ</t>
    </rPh>
    <phoneticPr fontId="2"/>
  </si>
  <si>
    <t>エントリー団体名
（略　称）</t>
    <rPh sb="10" eb="13">
      <t>リャクショウ</t>
    </rPh>
    <phoneticPr fontId="2"/>
  </si>
  <si>
    <t>高校生
男　子</t>
    <phoneticPr fontId="2"/>
  </si>
  <si>
    <t>一　般
男　子</t>
    <rPh sb="0" eb="3">
      <t>イッパン</t>
    </rPh>
    <phoneticPr fontId="2"/>
  </si>
  <si>
    <t>高校生
女　子</t>
    <rPh sb="4" eb="5">
      <t>ジョ</t>
    </rPh>
    <phoneticPr fontId="2"/>
  </si>
  <si>
    <t>一　般
女　子</t>
    <rPh sb="0" eb="3">
      <t>イッパン</t>
    </rPh>
    <rPh sb="4" eb="5">
      <t>ジョ</t>
    </rPh>
    <phoneticPr fontId="2"/>
  </si>
  <si>
    <t>軽量級</t>
    <rPh sb="0" eb="3">
      <t>ケイリョウキュウ</t>
    </rPh>
    <phoneticPr fontId="2"/>
  </si>
  <si>
    <t>中量級</t>
    <rPh sb="0" eb="3">
      <t>チュウリョウキュウ</t>
    </rPh>
    <phoneticPr fontId="2"/>
  </si>
  <si>
    <t>重量級</t>
    <rPh sb="0" eb="3">
      <t>ジュウリョウキュウ</t>
    </rPh>
    <phoneticPr fontId="2"/>
  </si>
  <si>
    <t>群馬県空手道選手権大会（国体予選）　参加申込書</t>
    <rPh sb="0" eb="6">
      <t>グンマケンカラテドウ</t>
    </rPh>
    <rPh sb="6" eb="9">
      <t>センシュケン</t>
    </rPh>
    <rPh sb="9" eb="11">
      <t>タイカイ</t>
    </rPh>
    <rPh sb="12" eb="14">
      <t>コクタイ</t>
    </rPh>
    <rPh sb="14" eb="16">
      <t>ヨセン</t>
    </rPh>
    <rPh sb="18" eb="20">
      <t>サンカ</t>
    </rPh>
    <rPh sb="20" eb="23">
      <t>モウシコミショ</t>
    </rPh>
    <phoneticPr fontId="2"/>
  </si>
  <si>
    <t>←２名</t>
    <phoneticPr fontId="2"/>
  </si>
  <si>
    <t>団体責任者（または学校長）名</t>
    <phoneticPr fontId="2"/>
  </si>
  <si>
    <t>エントリー団体名
（道場名or学校名）</t>
    <phoneticPr fontId="2"/>
  </si>
  <si>
    <t>〔所属〕及び〔エントリー団体名〕について
の詳細は『大会申込用memoシート』で
確認して下さい。</t>
    <phoneticPr fontId="2"/>
  </si>
  <si>
    <t>群馬県空手道選手権大会（少年の部）－全少予選</t>
    <phoneticPr fontId="2"/>
  </si>
  <si>
    <t>〔所属〕及び〔エントリー団体名〕
についての詳細は
『大会申込用memoシート』で
確認して下さい。</t>
    <phoneticPr fontId="2"/>
  </si>
  <si>
    <t>〔所属〕及び〔エントリー団体名〕について
の詳細は『大会申込用memoシート』で
確認して下さい。</t>
    <phoneticPr fontId="2" type="Hiragana" alignment="distributed"/>
  </si>
  <si>
    <t>〔所属〕及び〔エントリー団体名〕についての詳細は
『大会申込用memoシート』で確認して下さい。</t>
    <phoneticPr fontId="2"/>
  </si>
  <si>
    <t>〔所属〕及び〔エントリー団体名〕
についての詳細は
『大会申込用memoシート』で
確認して下さい。</t>
    <phoneticPr fontId="2"/>
  </si>
  <si>
    <t>〔所属〕及び〔エントリー団体名〕について
の詳細は『大会申込用memoシート』で
確認して下さい。</t>
    <phoneticPr fontId="2"/>
  </si>
  <si>
    <t>〔所属〕及び〔エントリー団体名〕についての詳細は
『大会申込用memoシート』で確認して下さい。</t>
    <phoneticPr fontId="2" type="Hiragana" alignment="distributed"/>
  </si>
  <si>
    <t>エントリー団体（道場・学校）名</t>
    <phoneticPr fontId="2"/>
  </si>
  <si>
    <t>《所属》欄は編成会議時の参考データです。</t>
  </si>
  <si>
    <t>例１）　学校の「部」をチームとして出場する場合</t>
  </si>
  <si>
    <t>例２）　「道場」をチームとして出場する場合</t>
  </si>
  <si>
    <t>《エントリー団体名》と《所属》について</t>
  </si>
  <si>
    <t>出場選手登録枠の《エントリー団体名》欄に記入された団体名が大会のプログラムに記載されます。</t>
    <phoneticPr fontId="2"/>
  </si>
  <si>
    <r>
      <t>　　　　《エントリー団体名》に</t>
    </r>
    <r>
      <rPr>
        <sz val="12"/>
        <color rgb="FFFF0000"/>
        <rFont val="ＭＳ Ｐゴシック"/>
        <family val="2"/>
        <charset val="128"/>
      </rPr>
      <t>学校名</t>
    </r>
    <r>
      <rPr>
        <sz val="12"/>
        <rFont val="ＭＳ Ｐゴシック"/>
        <family val="2"/>
        <charset val="128"/>
      </rPr>
      <t>を記入。《所属》は加入している道場名を記入。又は未記入でもＯＫ。</t>
    </r>
    <phoneticPr fontId="2"/>
  </si>
  <si>
    <r>
      <t>　　　　《エントリー団体名》に</t>
    </r>
    <r>
      <rPr>
        <sz val="12"/>
        <color rgb="FFFF0000"/>
        <rFont val="ＭＳ Ｐゴシック"/>
        <family val="2"/>
        <charset val="128"/>
      </rPr>
      <t>道場名</t>
    </r>
    <r>
      <rPr>
        <sz val="12"/>
        <rFont val="ＭＳ Ｐゴシック"/>
        <family val="2"/>
        <charset val="128"/>
      </rPr>
      <t>を記入。《所属》は学校名を記入。又は未記入でもＯＫ。</t>
    </r>
    <phoneticPr fontId="2"/>
  </si>
  <si>
    <r>
      <rPr>
        <sz val="12"/>
        <color rgb="FF3366FF"/>
        <rFont val="ＭＳ Ｐゴシック"/>
        <family val="2"/>
        <charset val="128"/>
      </rPr>
      <t>出場選手登録枠の《エントリー団体名》欄</t>
    </r>
    <r>
      <rPr>
        <sz val="12"/>
        <rFont val="ＭＳ Ｐゴシック"/>
        <family val="2"/>
        <charset val="128"/>
      </rPr>
      <t>に記載された同一団体名を基に、可能な限り同士討ちを避けてトーナメントを作成します。</t>
    </r>
    <phoneticPr fontId="2"/>
  </si>
  <si>
    <r>
      <rPr>
        <sz val="12"/>
        <color rgb="FF3366FF"/>
        <rFont val="ＭＳ Ｐゴシック"/>
        <family val="2"/>
        <charset val="128"/>
      </rPr>
      <t>出場選手登録枠の《エントリー団体名》欄</t>
    </r>
    <r>
      <rPr>
        <sz val="12"/>
        <color theme="1"/>
        <rFont val="ＭＳ Ｐゴシック"/>
        <family val="2"/>
        <charset val="128"/>
      </rPr>
      <t>が空白のままだと種目別ソート時に洩れて</t>
    </r>
    <r>
      <rPr>
        <sz val="12"/>
        <color rgb="FFFF0000"/>
        <rFont val="ＭＳ Ｐゴシック"/>
        <family val="2"/>
        <charset val="128"/>
      </rPr>
      <t>未エントリー状態となりますので必ず記入</t>
    </r>
    <r>
      <rPr>
        <sz val="12"/>
        <color theme="1"/>
        <rFont val="ＭＳ Ｐゴシック"/>
        <family val="2"/>
        <charset val="128"/>
      </rPr>
      <t>して下さい。</t>
    </r>
    <phoneticPr fontId="2"/>
  </si>
  <si>
    <r>
      <t>申込書上段（2行目）の《エントリー団体名》欄と</t>
    </r>
    <r>
      <rPr>
        <sz val="12"/>
        <color rgb="FF3366FF"/>
        <rFont val="ＭＳ Ｐゴシック"/>
        <family val="2"/>
        <charset val="128"/>
      </rPr>
      <t>出場選手登録枠の《エントリー団体名》欄</t>
    </r>
    <r>
      <rPr>
        <sz val="12"/>
        <color theme="1"/>
        <rFont val="ＭＳ Ｐゴシック"/>
        <family val="2"/>
        <charset val="128"/>
      </rPr>
      <t>には、</t>
    </r>
    <r>
      <rPr>
        <sz val="12"/>
        <color rgb="FFFF0000"/>
        <rFont val="ＭＳ Ｐゴシック"/>
        <family val="2"/>
        <charset val="128"/>
      </rPr>
      <t>同じ団体名を記入</t>
    </r>
    <r>
      <rPr>
        <sz val="12"/>
        <color theme="1"/>
        <rFont val="ＭＳ Ｐゴシック"/>
        <family val="2"/>
        <charset val="128"/>
      </rPr>
      <t>して下さい。</t>
    </r>
    <rPh sb="7" eb="9">
      <t>ギョウメ</t>
    </rPh>
    <rPh sb="27" eb="29">
      <t>トウロク</t>
    </rPh>
    <phoneticPr fontId="2"/>
  </si>
  <si>
    <t>gkf.masters@gmail.com</t>
    <phoneticPr fontId="2"/>
  </si>
  <si>
    <t>マスターズ選考会は、</t>
    <rPh sb="5" eb="8">
      <t xml:space="preserve">センコウカイハ </t>
    </rPh>
    <phoneticPr fontId="2"/>
  </si>
  <si>
    <t>大会の申込みは、「メールと書面」のセットでの受付となります。（マスターズ選考会を除く）</t>
    <rPh sb="0" eb="2">
      <t>たいかい</t>
    </rPh>
    <rPh sb="3" eb="5">
      <t>もうしこ</t>
    </rPh>
    <rPh sb="13" eb="15">
      <t>しょめん</t>
    </rPh>
    <rPh sb="22" eb="24">
      <t>うけつけ</t>
    </rPh>
    <rPh sb="36" eb="39">
      <t>せんこうかい</t>
    </rPh>
    <rPh sb="40" eb="41">
      <t>のぞ</t>
    </rPh>
    <phoneticPr fontId="2" type="Hiragana" alignment="distributed"/>
  </si>
  <si>
    <t>例１</t>
    <rPh sb="0" eb="1">
      <t>レイ</t>
    </rPh>
    <phoneticPr fontId="2"/>
  </si>
  <si>
    <t>例２</t>
    <rPh sb="0" eb="1">
      <t>レイ</t>
    </rPh>
    <phoneticPr fontId="2"/>
  </si>
  <si>
    <t>なつめそうせき</t>
  </si>
  <si>
    <t>道場から申し込む場合</t>
    <rPh sb="0" eb="2">
      <t>ドウジョウ</t>
    </rPh>
    <rPh sb="4" eb="5">
      <t>モウ</t>
    </rPh>
    <rPh sb="6" eb="7">
      <t>コ</t>
    </rPh>
    <rPh sb="8" eb="10">
      <t>バアイ</t>
    </rPh>
    <phoneticPr fontId="2"/>
  </si>
  <si>
    <t>群馬市立群馬中学校</t>
    <rPh sb="0" eb="2">
      <t>グンマ</t>
    </rPh>
    <rPh sb="2" eb="4">
      <t>シリツ</t>
    </rPh>
    <rPh sb="4" eb="6">
      <t>グンマ</t>
    </rPh>
    <rPh sb="6" eb="9">
      <t>チュウガッコウ</t>
    </rPh>
    <phoneticPr fontId="2"/>
  </si>
  <si>
    <t>群馬市立群馬中学校</t>
    <rPh sb="0" eb="2">
      <t>グンマ</t>
    </rPh>
    <rPh sb="2" eb="4">
      <t>シリツ</t>
    </rPh>
    <rPh sb="4" eb="6">
      <t>グンマ</t>
    </rPh>
    <rPh sb="6" eb="7">
      <t>チュウ</t>
    </rPh>
    <rPh sb="7" eb="9">
      <t>ガッコウ</t>
    </rPh>
    <phoneticPr fontId="2"/>
  </si>
  <si>
    <t>所属中学校名</t>
    <rPh sb="2" eb="5">
      <t>チュウガッコウ</t>
    </rPh>
    <rPh sb="5" eb="6">
      <t>メイ</t>
    </rPh>
    <phoneticPr fontId="2"/>
  </si>
  <si>
    <t>中学校校長名で申し込む場合</t>
    <rPh sb="0" eb="3">
      <t>チュウガッコウ</t>
    </rPh>
    <rPh sb="3" eb="6">
      <t>コウチョウメイ</t>
    </rPh>
    <rPh sb="7" eb="8">
      <t>モウ</t>
    </rPh>
    <rPh sb="9" eb="10">
      <t>コ</t>
    </rPh>
    <rPh sb="11" eb="13">
      <t>バアイ</t>
    </rPh>
    <phoneticPr fontId="2"/>
  </si>
  <si>
    <t>所属中学校名</t>
    <rPh sb="0" eb="2">
      <t>ショゾク</t>
    </rPh>
    <rPh sb="2" eb="5">
      <t>チュウガッコウ</t>
    </rPh>
    <rPh sb="5" eb="6">
      <t>メイ</t>
    </rPh>
    <phoneticPr fontId="2"/>
  </si>
  <si>
    <r>
      <t>　　②県連担当者（要項参照）宛に、この</t>
    </r>
    <r>
      <rPr>
        <b/>
        <sz val="12"/>
        <rFont val="ＭＳ Ｐゴシック"/>
        <family val="2"/>
        <charset val="128"/>
      </rPr>
      <t>シートを印刷</t>
    </r>
    <r>
      <rPr>
        <sz val="12"/>
        <rFont val="ＭＳ Ｐゴシック"/>
        <family val="2"/>
        <charset val="128"/>
      </rPr>
      <t>したものと、</t>
    </r>
    <r>
      <rPr>
        <b/>
        <sz val="12"/>
        <rFont val="ＭＳ Ｐゴシック"/>
        <family val="2"/>
        <charset val="128"/>
      </rPr>
      <t>全空連会員証</t>
    </r>
    <r>
      <rPr>
        <sz val="12"/>
        <rFont val="ＭＳ Ｐゴシック"/>
        <family val="2"/>
        <charset val="128"/>
      </rPr>
      <t>（最新のもの）のコピー、</t>
    </r>
    <r>
      <rPr>
        <b/>
        <sz val="12"/>
        <rFont val="ＭＳ Ｐゴシック"/>
        <family val="2"/>
        <charset val="128"/>
      </rPr>
      <t>日体協資格証</t>
    </r>
    <r>
      <rPr>
        <sz val="12"/>
        <rFont val="ＭＳ Ｐゴシック"/>
        <family val="2"/>
        <charset val="128"/>
      </rPr>
      <t>（指導員またはコーチなど）コピー、を郵送してください。</t>
    </r>
    <rPh sb="3" eb="5">
      <t>ケンレン</t>
    </rPh>
    <rPh sb="5" eb="8">
      <t>タントウシャ</t>
    </rPh>
    <rPh sb="9" eb="11">
      <t>ヨウコウ</t>
    </rPh>
    <rPh sb="11" eb="13">
      <t>サンショウ</t>
    </rPh>
    <rPh sb="14" eb="15">
      <t>アテ</t>
    </rPh>
    <rPh sb="23" eb="25">
      <t>インサツ</t>
    </rPh>
    <rPh sb="31" eb="32">
      <t>ゼン</t>
    </rPh>
    <rPh sb="32" eb="33">
      <t>クウ</t>
    </rPh>
    <rPh sb="33" eb="34">
      <t>レン</t>
    </rPh>
    <rPh sb="34" eb="37">
      <t>カイインショウ</t>
    </rPh>
    <rPh sb="38" eb="40">
      <t>サイシン</t>
    </rPh>
    <rPh sb="49" eb="52">
      <t>ニッタイキョウ</t>
    </rPh>
    <rPh sb="52" eb="54">
      <t>シカク</t>
    </rPh>
    <rPh sb="54" eb="55">
      <t>ショウ</t>
    </rPh>
    <rPh sb="56" eb="59">
      <t>シドウイン</t>
    </rPh>
    <rPh sb="73" eb="75">
      <t>ユウソウ</t>
    </rPh>
    <phoneticPr fontId="2"/>
  </si>
  <si>
    <t>　　①マスターズ受付アドレスに、このシートを添付して送信してください。</t>
    <rPh sb="8" eb="10">
      <t>ウケツケ</t>
    </rPh>
    <rPh sb="22" eb="24">
      <t>テンプ</t>
    </rPh>
    <rPh sb="26" eb="28">
      <t>ソウシン</t>
    </rPh>
    <phoneticPr fontId="2"/>
  </si>
  <si>
    <t>書面での提出は、下記による。（メール・書面での両方の手続きが必要です。）</t>
    <rPh sb="0" eb="2">
      <t>ショメン</t>
    </rPh>
    <rPh sb="4" eb="6">
      <t>テイシュツ</t>
    </rPh>
    <rPh sb="8" eb="10">
      <t>カキ</t>
    </rPh>
    <rPh sb="19" eb="21">
      <t>ショメン</t>
    </rPh>
    <rPh sb="23" eb="25">
      <t>リョウホウ</t>
    </rPh>
    <rPh sb="26" eb="28">
      <t>テツヅ</t>
    </rPh>
    <rPh sb="30" eb="32">
      <t>ヒツヨウ</t>
    </rPh>
    <phoneticPr fontId="2"/>
  </si>
  <si>
    <t>桜真館さくら道場</t>
    <rPh sb="0" eb="1">
      <t>オウ</t>
    </rPh>
    <rPh sb="1" eb="2">
      <t>シン</t>
    </rPh>
    <rPh sb="2" eb="3">
      <t>カン</t>
    </rPh>
    <rPh sb="6" eb="8">
      <t>ドウジョウ</t>
    </rPh>
    <phoneticPr fontId="2"/>
  </si>
  <si>
    <t>前橋市</t>
    <rPh sb="0" eb="3">
      <t>マエバシシ</t>
    </rPh>
    <phoneticPr fontId="2"/>
  </si>
  <si>
    <t>峯　真太郎</t>
    <rPh sb="0" eb="1">
      <t>ミネ</t>
    </rPh>
    <rPh sb="2" eb="5">
      <t>シンタロウ</t>
    </rPh>
    <phoneticPr fontId="2"/>
  </si>
  <si>
    <t>前橋市元総社町2-31-8</t>
    <rPh sb="0" eb="3">
      <t>マエバシシ</t>
    </rPh>
    <rPh sb="3" eb="7">
      <t>モトソウジャマチ</t>
    </rPh>
    <phoneticPr fontId="2"/>
  </si>
  <si>
    <t>027-255-1321</t>
    <phoneticPr fontId="2"/>
  </si>
  <si>
    <t>1級</t>
    <rPh sb="1" eb="2">
      <t>キュウ</t>
    </rPh>
    <phoneticPr fontId="2"/>
  </si>
  <si>
    <t>峯　百寿郎</t>
    <rPh sb="0" eb="1">
      <t>ミネ</t>
    </rPh>
    <rPh sb="2" eb="3">
      <t>モモ</t>
    </rPh>
    <rPh sb="3" eb="5">
      <t>ジュロウ</t>
    </rPh>
    <phoneticPr fontId="2"/>
  </si>
  <si>
    <t>初段</t>
    <rPh sb="0" eb="2">
      <t>ショダン</t>
    </rPh>
    <phoneticPr fontId="2"/>
  </si>
  <si>
    <t>みねふくたろう</t>
    <phoneticPr fontId="2"/>
  </si>
  <si>
    <t>峯　福太郎</t>
    <rPh sb="0" eb="1">
      <t>ミネ</t>
    </rPh>
    <rPh sb="2" eb="5">
      <t>フクタロウ</t>
    </rPh>
    <phoneticPr fontId="2"/>
  </si>
  <si>
    <t>0085325</t>
    <phoneticPr fontId="2"/>
  </si>
  <si>
    <t>0085358</t>
    <phoneticPr fontId="2"/>
  </si>
  <si>
    <t>みねまゆこ</t>
    <phoneticPr fontId="2"/>
  </si>
  <si>
    <t>峯　万有子</t>
    <rPh sb="0" eb="1">
      <t>ミネ</t>
    </rPh>
    <rPh sb="2" eb="5">
      <t>マユコ</t>
    </rPh>
    <phoneticPr fontId="2"/>
  </si>
  <si>
    <t>0085354</t>
    <phoneticPr fontId="2"/>
  </si>
  <si>
    <t>反町　衣那</t>
    <rPh sb="0" eb="2">
      <t>ソリマチ</t>
    </rPh>
    <rPh sb="3" eb="4">
      <t>イ</t>
    </rPh>
    <rPh sb="4" eb="5">
      <t>ナ</t>
    </rPh>
    <phoneticPr fontId="2"/>
  </si>
  <si>
    <t>そりまちえな</t>
    <phoneticPr fontId="2"/>
  </si>
  <si>
    <t>4級</t>
    <rPh sb="1" eb="2">
      <t>キュウ</t>
    </rPh>
    <phoneticPr fontId="2"/>
  </si>
  <si>
    <t>0124393</t>
    <phoneticPr fontId="2"/>
  </si>
  <si>
    <t>長井　要人</t>
    <rPh sb="0" eb="2">
      <t>ナガイ</t>
    </rPh>
    <rPh sb="3" eb="4">
      <t>カナメ</t>
    </rPh>
    <rPh sb="4" eb="5">
      <t>ヒト</t>
    </rPh>
    <phoneticPr fontId="2"/>
  </si>
  <si>
    <t>ながいかなと</t>
    <phoneticPr fontId="2"/>
  </si>
  <si>
    <t>おおつかはるか</t>
    <phoneticPr fontId="2"/>
  </si>
  <si>
    <t>大塚　悠加</t>
    <rPh sb="0" eb="2">
      <t>オオツカ</t>
    </rPh>
    <rPh sb="3" eb="4">
      <t>ユウ</t>
    </rPh>
    <rPh sb="4" eb="5">
      <t>カ</t>
    </rPh>
    <phoneticPr fontId="2"/>
  </si>
  <si>
    <t>0088705</t>
    <phoneticPr fontId="2"/>
  </si>
  <si>
    <t>0088929</t>
    <phoneticPr fontId="2"/>
  </si>
  <si>
    <t>はらそうや</t>
    <phoneticPr fontId="2"/>
  </si>
  <si>
    <t>原　　奏弥</t>
    <rPh sb="0" eb="1">
      <t>ハラ</t>
    </rPh>
    <rPh sb="3" eb="4">
      <t>ソウ</t>
    </rPh>
    <rPh sb="4" eb="5">
      <t>ヤ</t>
    </rPh>
    <phoneticPr fontId="2"/>
  </si>
  <si>
    <t>0085407</t>
    <phoneticPr fontId="2"/>
  </si>
  <si>
    <t>いわさきことね</t>
    <phoneticPr fontId="2"/>
  </si>
  <si>
    <t>岩崎　琴音</t>
    <rPh sb="0" eb="2">
      <t>イワサキ</t>
    </rPh>
    <rPh sb="3" eb="4">
      <t>コト</t>
    </rPh>
    <rPh sb="4" eb="5">
      <t>オト</t>
    </rPh>
    <phoneticPr fontId="2"/>
  </si>
  <si>
    <t>0099128</t>
    <phoneticPr fontId="2"/>
  </si>
  <si>
    <t>みねももじゅろう</t>
    <phoneticPr fontId="2"/>
  </si>
  <si>
    <t>0125133</t>
    <phoneticPr fontId="2"/>
  </si>
  <si>
    <t>反町　吏杏</t>
    <rPh sb="0" eb="2">
      <t>ソリマチ</t>
    </rPh>
    <rPh sb="3" eb="4">
      <t>リ</t>
    </rPh>
    <rPh sb="4" eb="5">
      <t>アン</t>
    </rPh>
    <phoneticPr fontId="2"/>
  </si>
  <si>
    <t>そりまちりあ</t>
    <phoneticPr fontId="2"/>
  </si>
  <si>
    <t>0087482</t>
    <phoneticPr fontId="2"/>
  </si>
  <si>
    <t>大谷　兜登</t>
    <rPh sb="0" eb="2">
      <t>オオタニ</t>
    </rPh>
    <rPh sb="3" eb="4">
      <t>カブト</t>
    </rPh>
    <rPh sb="4" eb="5">
      <t>ト</t>
    </rPh>
    <phoneticPr fontId="2"/>
  </si>
  <si>
    <t>おおたにかぶと</t>
    <phoneticPr fontId="2"/>
  </si>
  <si>
    <t>0086770</t>
    <phoneticPr fontId="2"/>
  </si>
  <si>
    <t>早川　優菜</t>
    <rPh sb="0" eb="2">
      <t>ハヤカワ</t>
    </rPh>
    <rPh sb="3" eb="4">
      <t>ユウ</t>
    </rPh>
    <rPh sb="4" eb="5">
      <t>ナ</t>
    </rPh>
    <phoneticPr fontId="2"/>
  </si>
  <si>
    <t>はやかわゆな</t>
    <phoneticPr fontId="2"/>
  </si>
  <si>
    <t>0086769</t>
    <phoneticPr fontId="2"/>
  </si>
  <si>
    <t>早川　龍牙</t>
    <rPh sb="0" eb="2">
      <t>ハヤカワ</t>
    </rPh>
    <rPh sb="3" eb="4">
      <t>リュウ</t>
    </rPh>
    <rPh sb="4" eb="5">
      <t>ガ</t>
    </rPh>
    <phoneticPr fontId="2"/>
  </si>
  <si>
    <t>はやかわりゅうが</t>
    <phoneticPr fontId="2"/>
  </si>
  <si>
    <t>0093474</t>
    <phoneticPr fontId="2"/>
  </si>
  <si>
    <t>大谷くるみ</t>
    <rPh sb="0" eb="2">
      <t>オオタニ</t>
    </rPh>
    <phoneticPr fontId="2"/>
  </si>
  <si>
    <t>おおたにくるみ</t>
    <phoneticPr fontId="2"/>
  </si>
  <si>
    <t>10K07407</t>
    <phoneticPr fontId="2"/>
  </si>
  <si>
    <t>0089409</t>
    <phoneticPr fontId="2"/>
  </si>
  <si>
    <t>落合　祥也</t>
    <rPh sb="0" eb="2">
      <t>オチアイ</t>
    </rPh>
    <rPh sb="3" eb="4">
      <t>ヨシ</t>
    </rPh>
    <rPh sb="4" eb="5">
      <t>ナリ</t>
    </rPh>
    <phoneticPr fontId="2"/>
  </si>
  <si>
    <t>おちあいよしなり</t>
    <phoneticPr fontId="2"/>
  </si>
  <si>
    <t>0088710</t>
    <phoneticPr fontId="2"/>
  </si>
  <si>
    <t>温井　日陽</t>
    <rPh sb="0" eb="2">
      <t>ヌクイ</t>
    </rPh>
    <rPh sb="3" eb="4">
      <t>ヒ</t>
    </rPh>
    <rPh sb="4" eb="5">
      <t>ヨウ</t>
    </rPh>
    <phoneticPr fontId="2"/>
  </si>
  <si>
    <t>ぬくいあさひ</t>
    <phoneticPr fontId="2"/>
  </si>
  <si>
    <t>0089412</t>
    <phoneticPr fontId="2"/>
  </si>
  <si>
    <t>落合　百花</t>
    <rPh sb="0" eb="2">
      <t>オチアイ</t>
    </rPh>
    <rPh sb="3" eb="5">
      <t>モモカ</t>
    </rPh>
    <phoneticPr fontId="2"/>
  </si>
  <si>
    <t>おちあいももか</t>
    <phoneticPr fontId="2"/>
  </si>
  <si>
    <t>かとうりゅうのすけ</t>
    <phoneticPr fontId="2"/>
  </si>
  <si>
    <t>加藤　龍之介</t>
    <rPh sb="0" eb="2">
      <t>カトウ</t>
    </rPh>
    <rPh sb="3" eb="6">
      <t>リュウノスケ</t>
    </rPh>
    <phoneticPr fontId="2"/>
  </si>
  <si>
    <t>0085403</t>
    <phoneticPr fontId="2"/>
  </si>
  <si>
    <t>0088016</t>
    <phoneticPr fontId="2"/>
  </si>
  <si>
    <t>よしざわひなた</t>
    <phoneticPr fontId="2"/>
  </si>
  <si>
    <t>𠮷澤　日向</t>
    <rPh sb="0" eb="3">
      <t>ヨシザワ</t>
    </rPh>
    <rPh sb="4" eb="6">
      <t>ヒナタ</t>
    </rPh>
    <phoneticPr fontId="2"/>
  </si>
  <si>
    <t>0094687</t>
    <phoneticPr fontId="2"/>
  </si>
  <si>
    <t>紺谷　周平</t>
    <rPh sb="0" eb="2">
      <t>コンタニ</t>
    </rPh>
    <rPh sb="3" eb="5">
      <t>シュウヘイ</t>
    </rPh>
    <phoneticPr fontId="2"/>
  </si>
  <si>
    <t>こんたにしゅうへい</t>
    <phoneticPr fontId="2"/>
  </si>
  <si>
    <t>0125932</t>
    <phoneticPr fontId="2"/>
  </si>
  <si>
    <t>小林　　絢</t>
    <rPh sb="0" eb="2">
      <t>コバヤシ</t>
    </rPh>
    <rPh sb="4" eb="5">
      <t>アヤ</t>
    </rPh>
    <phoneticPr fontId="2"/>
  </si>
  <si>
    <t>こばやしあや</t>
    <phoneticPr fontId="2"/>
  </si>
  <si>
    <t>岩崎</t>
    <rPh sb="0" eb="2">
      <t>イワサキ</t>
    </rPh>
    <phoneticPr fontId="2"/>
  </si>
  <si>
    <t>紺谷</t>
    <rPh sb="0" eb="2">
      <t>コンタニ</t>
    </rPh>
    <phoneticPr fontId="2"/>
  </si>
  <si>
    <t>遠藤　慎弥</t>
    <rPh sb="0" eb="2">
      <t>エンドウ</t>
    </rPh>
    <rPh sb="3" eb="4">
      <t>シン</t>
    </rPh>
    <rPh sb="4" eb="5">
      <t>ヤ</t>
    </rPh>
    <phoneticPr fontId="2"/>
  </si>
  <si>
    <t>えんどうしんや</t>
    <phoneticPr fontId="2"/>
  </si>
  <si>
    <t>0088198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</si>
</sst>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6"/>
      <name val="HG丸ｺﾞｼｯｸM-PRO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HG創英角ﾎﾟｯﾌﾟ体"/>
      <family val="3"/>
      <charset val="128"/>
    </font>
    <font>
      <sz val="12"/>
      <name val="ＭＳ Ｐゴシック"/>
      <family val="2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2"/>
      <color indexed="10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2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P創英角ﾎﾟｯﾌﾟ体"/>
      <family val="3"/>
      <charset val="128"/>
    </font>
    <font>
      <b/>
      <sz val="14"/>
      <color indexed="10"/>
      <name val="ＭＳ 明朝"/>
      <family val="1"/>
      <charset val="128"/>
    </font>
    <font>
      <sz val="36"/>
      <name val="AR P勘亭流H"/>
      <family val="4"/>
      <charset val="128"/>
    </font>
    <font>
      <b/>
      <sz val="18"/>
      <color indexed="8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HGP創英角ﾎﾟｯﾌﾟ体"/>
      <family val="3"/>
      <charset val="128"/>
    </font>
    <font>
      <sz val="18"/>
      <color rgb="FFFF0000"/>
      <name val="HGP創英角ﾎﾟｯﾌﾟ体"/>
      <family val="3"/>
      <charset val="128"/>
    </font>
    <font>
      <u/>
      <sz val="18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HG創英角ﾎﾟｯﾌﾟ体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name val="ＭＳ ゴシック"/>
      <family val="2"/>
      <charset val="128"/>
    </font>
    <font>
      <sz val="14"/>
      <color rgb="FFFF0000"/>
      <name val="ＭＳ ゴシック"/>
      <family val="2"/>
      <charset val="128"/>
    </font>
    <font>
      <sz val="14"/>
      <name val="ＭＳ ゴシック"/>
      <family val="2"/>
      <charset val="128"/>
    </font>
    <font>
      <sz val="12"/>
      <color rgb="FF3366FF"/>
      <name val="ＭＳ ゴシック"/>
      <family val="2"/>
      <charset val="128"/>
    </font>
    <font>
      <sz val="14"/>
      <color rgb="FF3366FF"/>
      <name val="ＭＳ ゴシック"/>
      <family val="2"/>
      <charset val="128"/>
    </font>
    <font>
      <sz val="12"/>
      <color rgb="FFFF0000"/>
      <name val="ＭＳ Ｐゴシック"/>
      <family val="2"/>
      <charset val="128"/>
    </font>
    <font>
      <sz val="12"/>
      <color rgb="FF3366FF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u/>
      <sz val="14"/>
      <color indexed="12"/>
      <name val="ＭＳ Ｐゴシック"/>
      <family val="2"/>
      <charset val="128"/>
    </font>
    <font>
      <u/>
      <sz val="16"/>
      <color indexed="12"/>
      <name val="ＭＳ Ｐゴシック"/>
      <family val="3"/>
      <charset val="128"/>
    </font>
    <font>
      <sz val="14"/>
      <color rgb="FFFF0000"/>
      <name val="HGP平成角ｺﾞｼｯｸ体W9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EBF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B0DC"/>
        <bgColor indexed="64"/>
      </patternFill>
    </fill>
    <fill>
      <patternFill patternType="solid">
        <fgColor rgb="FF00BE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mediumDashDot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4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32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1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</cellStyleXfs>
  <cellXfs count="63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quotePrefix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6" fontId="12" fillId="2" borderId="0" xfId="3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6" fontId="12" fillId="2" borderId="4" xfId="3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6" fontId="0" fillId="2" borderId="6" xfId="3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7" xfId="0" quotePrefix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18" xfId="0" quotePrefix="1" applyFont="1" applyBorder="1" applyAlignment="1">
      <alignment horizontal="center" vertical="center" shrinkToFit="1"/>
    </xf>
    <xf numFmtId="0" fontId="18" fillId="0" borderId="1" xfId="0" quotePrefix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12" xfId="0" quotePrefix="1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shrinkToFit="1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left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left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quotePrefix="1" applyFont="1" applyFill="1" applyBorder="1" applyAlignment="1">
      <alignment horizontal="center" vertical="center" wrapText="1"/>
    </xf>
    <xf numFmtId="0" fontId="18" fillId="6" borderId="10" xfId="5" applyFont="1" applyFill="1" applyBorder="1" applyAlignment="1">
      <alignment horizontal="center" vertical="center"/>
    </xf>
    <xf numFmtId="0" fontId="18" fillId="6" borderId="12" xfId="5" applyFont="1" applyFill="1" applyBorder="1" applyAlignment="1">
      <alignment horizontal="center" vertical="center"/>
    </xf>
    <xf numFmtId="0" fontId="20" fillId="6" borderId="33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 shrinkToFit="1"/>
    </xf>
    <xf numFmtId="0" fontId="17" fillId="6" borderId="33" xfId="0" applyFont="1" applyFill="1" applyBorder="1" applyAlignment="1">
      <alignment horizontal="left" vertical="center" wrapText="1"/>
    </xf>
    <xf numFmtId="0" fontId="17" fillId="6" borderId="33" xfId="0" applyFont="1" applyFill="1" applyBorder="1" applyAlignment="1">
      <alignment horizontal="left" vertical="center"/>
    </xf>
    <xf numFmtId="0" fontId="17" fillId="6" borderId="33" xfId="0" applyFont="1" applyFill="1" applyBorder="1" applyAlignment="1">
      <alignment horizontal="left" vertical="center" shrinkToFit="1"/>
    </xf>
    <xf numFmtId="0" fontId="17" fillId="6" borderId="2" xfId="0" applyFont="1" applyFill="1" applyBorder="1" applyAlignment="1">
      <alignment horizontal="left" vertical="center"/>
    </xf>
    <xf numFmtId="0" fontId="17" fillId="6" borderId="2" xfId="0" applyFont="1" applyFill="1" applyBorder="1" applyAlignment="1">
      <alignment horizontal="left" vertical="center" shrinkToFit="1"/>
    </xf>
    <xf numFmtId="0" fontId="17" fillId="6" borderId="33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center" vertical="center"/>
      <protection locked="0"/>
    </xf>
    <xf numFmtId="0" fontId="26" fillId="7" borderId="0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7" borderId="1" xfId="0" applyFont="1" applyFill="1" applyBorder="1" applyAlignment="1" applyProtection="1">
      <alignment horizontal="center" vertical="center"/>
      <protection locked="0"/>
    </xf>
    <xf numFmtId="0" fontId="26" fillId="8" borderId="1" xfId="0" applyFont="1" applyFill="1" applyBorder="1" applyAlignment="1" applyProtection="1">
      <alignment horizontal="center" vertical="center"/>
      <protection locked="0"/>
    </xf>
    <xf numFmtId="0" fontId="26" fillId="9" borderId="1" xfId="0" applyFont="1" applyFill="1" applyBorder="1" applyAlignment="1" applyProtection="1">
      <alignment horizontal="center" vertical="center"/>
      <protection locked="0"/>
    </xf>
    <xf numFmtId="0" fontId="26" fillId="11" borderId="1" xfId="0" applyFont="1" applyFill="1" applyBorder="1" applyAlignment="1" applyProtection="1">
      <alignment horizontal="center" vertical="center"/>
      <protection locked="0"/>
    </xf>
    <xf numFmtId="0" fontId="27" fillId="7" borderId="14" xfId="0" applyFont="1" applyFill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11" borderId="22" xfId="0" applyFont="1" applyFill="1" applyBorder="1" applyAlignment="1" applyProtection="1">
      <alignment horizontal="center" vertical="center"/>
      <protection locked="0"/>
    </xf>
    <xf numFmtId="0" fontId="26" fillId="8" borderId="36" xfId="0" applyFont="1" applyFill="1" applyBorder="1" applyAlignment="1" applyProtection="1">
      <alignment horizontal="center" vertical="center"/>
      <protection locked="0"/>
    </xf>
    <xf numFmtId="0" fontId="26" fillId="8" borderId="37" xfId="0" applyFont="1" applyFill="1" applyBorder="1" applyAlignment="1" applyProtection="1">
      <alignment horizontal="center" vertical="center"/>
      <protection locked="0"/>
    </xf>
    <xf numFmtId="0" fontId="26" fillId="8" borderId="38" xfId="0" applyFont="1" applyFill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center" vertical="center"/>
      <protection locked="0"/>
    </xf>
    <xf numFmtId="0" fontId="26" fillId="8" borderId="35" xfId="0" applyFont="1" applyFill="1" applyBorder="1" applyAlignment="1" applyProtection="1">
      <alignment horizontal="center" vertical="center"/>
      <protection locked="0"/>
    </xf>
    <xf numFmtId="0" fontId="26" fillId="8" borderId="22" xfId="0" applyFont="1" applyFill="1" applyBorder="1" applyAlignment="1" applyProtection="1">
      <alignment horizontal="center" vertical="center"/>
      <protection locked="0"/>
    </xf>
    <xf numFmtId="0" fontId="26" fillId="8" borderId="39" xfId="0" applyFont="1" applyFill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9" borderId="37" xfId="0" applyFont="1" applyFill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center" vertical="center" shrinkToFit="1"/>
      <protection locked="0"/>
    </xf>
    <xf numFmtId="0" fontId="26" fillId="0" borderId="38" xfId="0" applyFont="1" applyBorder="1" applyAlignment="1" applyProtection="1">
      <alignment horizontal="center" vertical="center" shrinkToFit="1"/>
      <protection locked="0"/>
    </xf>
    <xf numFmtId="0" fontId="26" fillId="0" borderId="1" xfId="0" applyFont="1" applyBorder="1" applyAlignment="1" applyProtection="1">
      <alignment horizontal="center" vertical="center" shrinkToFit="1"/>
      <protection locked="0"/>
    </xf>
    <xf numFmtId="0" fontId="26" fillId="0" borderId="40" xfId="0" applyFont="1" applyBorder="1" applyAlignment="1" applyProtection="1">
      <alignment horizontal="center" vertical="center" shrinkToFit="1"/>
      <protection locked="0"/>
    </xf>
    <xf numFmtId="0" fontId="26" fillId="0" borderId="22" xfId="0" applyFont="1" applyBorder="1" applyAlignment="1" applyProtection="1">
      <alignment horizontal="center" vertical="center" shrinkToFit="1"/>
      <protection locked="0"/>
    </xf>
    <xf numFmtId="0" fontId="26" fillId="0" borderId="39" xfId="0" applyFont="1" applyBorder="1" applyAlignment="1" applyProtection="1">
      <alignment horizontal="center" vertical="center" shrinkToFit="1"/>
      <protection locked="0"/>
    </xf>
    <xf numFmtId="0" fontId="37" fillId="7" borderId="0" xfId="0" applyFont="1" applyFill="1" applyBorder="1" applyAlignment="1" applyProtection="1">
      <alignment vertical="center"/>
    </xf>
    <xf numFmtId="0" fontId="26" fillId="7" borderId="0" xfId="0" applyFont="1" applyFill="1" applyAlignment="1" applyProtection="1">
      <alignment horizontal="center" vertical="center"/>
    </xf>
    <xf numFmtId="6" fontId="27" fillId="7" borderId="1" xfId="3" applyFont="1" applyFill="1" applyBorder="1" applyAlignment="1" applyProtection="1">
      <alignment horizontal="center" vertical="center"/>
    </xf>
    <xf numFmtId="0" fontId="26" fillId="7" borderId="0" xfId="0" applyFont="1" applyFill="1" applyAlignment="1" applyProtection="1">
      <alignment horizontal="left" vertical="center"/>
    </xf>
    <xf numFmtId="0" fontId="26" fillId="7" borderId="36" xfId="0" applyFont="1" applyFill="1" applyBorder="1" applyAlignment="1" applyProtection="1">
      <alignment horizontal="center" vertical="center"/>
    </xf>
    <xf numFmtId="0" fontId="26" fillId="7" borderId="37" xfId="0" applyFont="1" applyFill="1" applyBorder="1" applyAlignment="1" applyProtection="1">
      <alignment horizontal="center" vertical="center"/>
    </xf>
    <xf numFmtId="0" fontId="26" fillId="7" borderId="41" xfId="0" applyFont="1" applyFill="1" applyBorder="1" applyAlignment="1" applyProtection="1">
      <alignment horizontal="center" vertical="center"/>
    </xf>
    <xf numFmtId="0" fontId="26" fillId="7" borderId="35" xfId="0" applyFont="1" applyFill="1" applyBorder="1" applyAlignment="1" applyProtection="1">
      <alignment horizontal="center" vertical="center"/>
    </xf>
    <xf numFmtId="0" fontId="26" fillId="7" borderId="22" xfId="0" applyFont="1" applyFill="1" applyBorder="1" applyAlignment="1" applyProtection="1">
      <alignment horizontal="center" vertical="center"/>
    </xf>
    <xf numFmtId="0" fontId="26" fillId="7" borderId="42" xfId="0" applyFont="1" applyFill="1" applyBorder="1" applyAlignment="1" applyProtection="1">
      <alignment horizontal="center" vertical="center"/>
    </xf>
    <xf numFmtId="0" fontId="26" fillId="8" borderId="22" xfId="0" applyFont="1" applyFill="1" applyBorder="1" applyAlignment="1" applyProtection="1">
      <alignment horizontal="center" vertical="center"/>
    </xf>
    <xf numFmtId="0" fontId="26" fillId="10" borderId="35" xfId="0" applyFont="1" applyFill="1" applyBorder="1" applyAlignment="1" applyProtection="1">
      <alignment horizontal="center" vertical="center"/>
    </xf>
    <xf numFmtId="0" fontId="26" fillId="10" borderId="22" xfId="0" applyFont="1" applyFill="1" applyBorder="1" applyAlignment="1" applyProtection="1">
      <alignment horizontal="center" vertical="center"/>
    </xf>
    <xf numFmtId="0" fontId="26" fillId="10" borderId="39" xfId="0" applyFont="1" applyFill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 shrinkToFit="1"/>
      <protection locked="0"/>
    </xf>
    <xf numFmtId="0" fontId="37" fillId="7" borderId="0" xfId="0" applyFont="1" applyFill="1" applyAlignment="1" applyProtection="1">
      <alignment horizontal="center" vertical="center"/>
    </xf>
    <xf numFmtId="6" fontId="27" fillId="7" borderId="14" xfId="0" applyNumberFormat="1" applyFont="1" applyFill="1" applyBorder="1" applyAlignment="1" applyProtection="1">
      <alignment horizontal="center" vertical="center"/>
    </xf>
    <xf numFmtId="0" fontId="26" fillId="7" borderId="43" xfId="0" applyFont="1" applyFill="1" applyBorder="1" applyAlignment="1" applyProtection="1">
      <alignment horizontal="center" vertical="center" shrinkToFit="1"/>
    </xf>
    <xf numFmtId="0" fontId="26" fillId="7" borderId="36" xfId="0" applyFont="1" applyFill="1" applyBorder="1" applyAlignment="1" applyProtection="1">
      <alignment horizontal="center" vertical="center" shrinkToFit="1"/>
    </xf>
    <xf numFmtId="0" fontId="26" fillId="7" borderId="37" xfId="0" applyFont="1" applyFill="1" applyBorder="1" applyAlignment="1" applyProtection="1">
      <alignment horizontal="center" vertical="center" shrinkToFit="1"/>
    </xf>
    <xf numFmtId="0" fontId="26" fillId="7" borderId="2" xfId="0" applyFont="1" applyFill="1" applyBorder="1" applyAlignment="1" applyProtection="1">
      <alignment horizontal="center" vertical="center"/>
      <protection locked="0"/>
    </xf>
    <xf numFmtId="0" fontId="26" fillId="7" borderId="2" xfId="0" applyFont="1" applyFill="1" applyBorder="1" applyAlignment="1" applyProtection="1">
      <alignment horizontal="center" vertical="center" shrinkToFit="1"/>
      <protection locked="0"/>
    </xf>
    <xf numFmtId="0" fontId="26" fillId="7" borderId="1" xfId="0" applyFont="1" applyFill="1" applyBorder="1" applyAlignment="1" applyProtection="1">
      <alignment horizontal="center" vertical="center" shrinkToFit="1"/>
      <protection locked="0"/>
    </xf>
    <xf numFmtId="0" fontId="26" fillId="10" borderId="36" xfId="0" applyFont="1" applyFill="1" applyBorder="1" applyAlignment="1" applyProtection="1">
      <alignment horizontal="center" vertical="center" shrinkToFit="1"/>
    </xf>
    <xf numFmtId="0" fontId="26" fillId="10" borderId="37" xfId="0" applyFont="1" applyFill="1" applyBorder="1" applyAlignment="1" applyProtection="1">
      <alignment horizontal="center" vertical="center" shrinkToFit="1"/>
    </xf>
    <xf numFmtId="0" fontId="26" fillId="10" borderId="43" xfId="0" applyFont="1" applyFill="1" applyBorder="1" applyAlignment="1" applyProtection="1">
      <alignment horizontal="center" vertical="center" shrinkToFit="1"/>
    </xf>
    <xf numFmtId="0" fontId="26" fillId="10" borderId="23" xfId="0" applyFont="1" applyFill="1" applyBorder="1" applyAlignment="1" applyProtection="1">
      <alignment horizontal="center" vertical="center"/>
    </xf>
    <xf numFmtId="0" fontId="26" fillId="10" borderId="2" xfId="0" applyFont="1" applyFill="1" applyBorder="1" applyAlignment="1" applyProtection="1">
      <alignment horizontal="center" vertical="center" shrinkToFit="1"/>
      <protection locked="0"/>
    </xf>
    <xf numFmtId="0" fontId="26" fillId="10" borderId="1" xfId="0" applyFont="1" applyFill="1" applyBorder="1" applyAlignment="1" applyProtection="1">
      <alignment horizontal="center" vertical="center" shrinkToFit="1"/>
      <protection locked="0"/>
    </xf>
    <xf numFmtId="0" fontId="26" fillId="7" borderId="44" xfId="0" applyFont="1" applyFill="1" applyBorder="1" applyAlignment="1" applyProtection="1">
      <alignment horizontal="center" vertical="center"/>
    </xf>
    <xf numFmtId="0" fontId="26" fillId="7" borderId="45" xfId="0" applyFont="1" applyFill="1" applyBorder="1" applyAlignment="1" applyProtection="1">
      <alignment horizontal="center" vertical="center"/>
    </xf>
    <xf numFmtId="0" fontId="26" fillId="8" borderId="37" xfId="0" applyFont="1" applyFill="1" applyBorder="1" applyAlignment="1" applyProtection="1">
      <alignment horizontal="center" vertical="center" wrapText="1" shrinkToFit="1"/>
    </xf>
    <xf numFmtId="0" fontId="37" fillId="9" borderId="0" xfId="0" applyFont="1" applyFill="1" applyAlignment="1" applyProtection="1">
      <alignment horizontal="left" vertical="center"/>
    </xf>
    <xf numFmtId="0" fontId="37" fillId="9" borderId="0" xfId="0" applyFont="1" applyFill="1" applyBorder="1" applyAlignment="1" applyProtection="1">
      <alignment vertical="center"/>
    </xf>
    <xf numFmtId="0" fontId="26" fillId="9" borderId="0" xfId="0" applyFont="1" applyFill="1" applyAlignment="1" applyProtection="1">
      <alignment horizontal="center" vertical="center"/>
    </xf>
    <xf numFmtId="0" fontId="26" fillId="9" borderId="0" xfId="0" applyFont="1" applyFill="1" applyAlignment="1" applyProtection="1">
      <alignment horizontal="left" vertical="center"/>
    </xf>
    <xf numFmtId="0" fontId="26" fillId="8" borderId="43" xfId="0" applyFont="1" applyFill="1" applyBorder="1" applyAlignment="1" applyProtection="1">
      <alignment horizontal="center" vertical="center" wrapText="1" shrinkToFit="1"/>
    </xf>
    <xf numFmtId="0" fontId="26" fillId="10" borderId="43" xfId="0" applyFont="1" applyFill="1" applyBorder="1" applyAlignment="1" applyProtection="1">
      <alignment horizontal="center" vertical="center" wrapText="1" shrinkToFit="1"/>
    </xf>
    <xf numFmtId="0" fontId="26" fillId="0" borderId="2" xfId="0" applyFont="1" applyFill="1" applyBorder="1" applyAlignment="1" applyProtection="1">
      <alignment horizontal="center" vertical="center" shrinkToFit="1"/>
      <protection locked="0"/>
    </xf>
    <xf numFmtId="0" fontId="26" fillId="0" borderId="1" xfId="0" applyFont="1" applyFill="1" applyBorder="1" applyAlignment="1" applyProtection="1">
      <alignment horizontal="center" vertical="center" shrinkToFit="1"/>
      <protection locked="0"/>
    </xf>
    <xf numFmtId="0" fontId="26" fillId="8" borderId="23" xfId="0" applyFont="1" applyFill="1" applyBorder="1" applyAlignment="1" applyProtection="1">
      <alignment horizontal="center" vertical="center"/>
    </xf>
    <xf numFmtId="0" fontId="26" fillId="7" borderId="42" xfId="0" applyFont="1" applyFill="1" applyBorder="1" applyAlignment="1" applyProtection="1">
      <alignment horizontal="center" vertical="center"/>
    </xf>
    <xf numFmtId="0" fontId="26" fillId="8" borderId="36" xfId="0" applyFont="1" applyFill="1" applyBorder="1" applyAlignment="1" applyProtection="1">
      <alignment horizontal="center" vertical="center" shrinkToFit="1"/>
    </xf>
    <xf numFmtId="0" fontId="26" fillId="8" borderId="37" xfId="0" applyFont="1" applyFill="1" applyBorder="1" applyAlignment="1" applyProtection="1">
      <alignment horizontal="center" vertical="center" shrinkToFit="1"/>
    </xf>
    <xf numFmtId="0" fontId="26" fillId="8" borderId="35" xfId="0" applyFont="1" applyFill="1" applyBorder="1" applyAlignment="1" applyProtection="1">
      <alignment horizontal="center" vertical="center"/>
    </xf>
    <xf numFmtId="0" fontId="26" fillId="8" borderId="38" xfId="0" applyFont="1" applyFill="1" applyBorder="1" applyAlignment="1" applyProtection="1">
      <alignment horizontal="center" vertical="center" shrinkToFit="1"/>
    </xf>
    <xf numFmtId="0" fontId="26" fillId="8" borderId="39" xfId="0" applyFont="1" applyFill="1" applyBorder="1" applyAlignment="1" applyProtection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6" fillId="7" borderId="0" xfId="0" applyFont="1" applyFill="1" applyAlignment="1" applyProtection="1">
      <alignment horizontal="center" vertical="center"/>
      <protection locked="0"/>
    </xf>
    <xf numFmtId="0" fontId="23" fillId="0" borderId="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0" fillId="12" borderId="25" xfId="0" applyFill="1" applyBorder="1" applyAlignment="1">
      <alignment horizontal="left" vertical="center"/>
    </xf>
    <xf numFmtId="0" fontId="0" fillId="12" borderId="28" xfId="0" applyFill="1" applyBorder="1" applyAlignment="1">
      <alignment horizontal="left" vertical="center"/>
    </xf>
    <xf numFmtId="0" fontId="0" fillId="12" borderId="30" xfId="0" applyFill="1" applyBorder="1" applyAlignment="1">
      <alignment horizontal="left" vertical="center"/>
    </xf>
    <xf numFmtId="0" fontId="0" fillId="12" borderId="27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6" fillId="7" borderId="36" xfId="0" applyFont="1" applyFill="1" applyBorder="1" applyAlignment="1" applyProtection="1">
      <alignment horizontal="center" vertical="center"/>
      <protection locked="0"/>
    </xf>
    <xf numFmtId="0" fontId="26" fillId="7" borderId="37" xfId="0" applyFont="1" applyFill="1" applyBorder="1" applyAlignment="1" applyProtection="1">
      <alignment horizontal="center" vertical="center"/>
      <protection locked="0"/>
    </xf>
    <xf numFmtId="0" fontId="26" fillId="7" borderId="34" xfId="0" applyFont="1" applyFill="1" applyBorder="1" applyAlignment="1" applyProtection="1">
      <alignment horizontal="center" vertical="center"/>
      <protection locked="0"/>
    </xf>
    <xf numFmtId="0" fontId="26" fillId="7" borderId="35" xfId="0" applyFont="1" applyFill="1" applyBorder="1" applyAlignment="1" applyProtection="1">
      <alignment horizontal="center" vertical="center"/>
      <protection locked="0"/>
    </xf>
    <xf numFmtId="0" fontId="26" fillId="7" borderId="22" xfId="0" applyFont="1" applyFill="1" applyBorder="1" applyAlignment="1" applyProtection="1">
      <alignment horizontal="center" vertical="center"/>
      <protection locked="0"/>
    </xf>
    <xf numFmtId="0" fontId="26" fillId="8" borderId="38" xfId="0" applyFont="1" applyFill="1" applyBorder="1" applyAlignment="1" applyProtection="1">
      <alignment horizontal="center" vertical="center" wrapText="1" shrinkToFit="1"/>
    </xf>
    <xf numFmtId="0" fontId="26" fillId="7" borderId="38" xfId="0" applyFont="1" applyFill="1" applyBorder="1" applyAlignment="1" applyProtection="1">
      <alignment horizontal="center" vertical="center" wrapText="1" shrinkToFit="1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6" fillId="0" borderId="16" xfId="0" applyFont="1" applyBorder="1" applyAlignment="1" applyProtection="1">
      <alignment horizontal="center" vertical="center" shrinkToFit="1"/>
      <protection locked="0"/>
    </xf>
    <xf numFmtId="0" fontId="26" fillId="7" borderId="41" xfId="0" applyFont="1" applyFill="1" applyBorder="1" applyAlignment="1" applyProtection="1">
      <alignment horizontal="center" vertical="center" wrapText="1" shrinkToFit="1"/>
    </xf>
    <xf numFmtId="0" fontId="26" fillId="0" borderId="12" xfId="0" applyFont="1" applyBorder="1" applyAlignment="1" applyProtection="1">
      <alignment horizontal="center" vertical="center" shrinkToFit="1"/>
      <protection locked="0"/>
    </xf>
    <xf numFmtId="0" fontId="26" fillId="0" borderId="18" xfId="0" applyFont="1" applyBorder="1" applyAlignment="1" applyProtection="1">
      <alignment horizontal="center" vertical="center" shrinkToFit="1"/>
      <protection locked="0"/>
    </xf>
    <xf numFmtId="0" fontId="26" fillId="8" borderId="47" xfId="0" applyFont="1" applyFill="1" applyBorder="1" applyAlignment="1" applyProtection="1">
      <alignment horizontal="center" vertical="center" wrapText="1" shrinkToFit="1"/>
    </xf>
    <xf numFmtId="0" fontId="26" fillId="8" borderId="48" xfId="0" applyFont="1" applyFill="1" applyBorder="1" applyAlignment="1" applyProtection="1">
      <alignment horizontal="center" vertical="center" shrinkToFit="1"/>
      <protection locked="0"/>
    </xf>
    <xf numFmtId="0" fontId="26" fillId="8" borderId="49" xfId="0" applyFont="1" applyFill="1" applyBorder="1" applyAlignment="1" applyProtection="1">
      <alignment horizontal="center" vertical="center" shrinkToFit="1"/>
      <protection locked="0"/>
    </xf>
    <xf numFmtId="0" fontId="26" fillId="8" borderId="46" xfId="0" applyFont="1" applyFill="1" applyBorder="1" applyAlignment="1" applyProtection="1">
      <alignment horizontal="center" vertical="center" shrinkToFit="1"/>
      <protection locked="0"/>
    </xf>
    <xf numFmtId="0" fontId="26" fillId="0" borderId="43" xfId="0" applyFont="1" applyBorder="1" applyAlignment="1" applyProtection="1">
      <alignment horizontal="center" vertical="center" shrinkToFit="1"/>
      <protection locked="0"/>
    </xf>
    <xf numFmtId="0" fontId="26" fillId="0" borderId="23" xfId="0" applyFont="1" applyBorder="1" applyAlignment="1" applyProtection="1">
      <alignment horizontal="center" vertical="center" shrinkToFit="1"/>
      <protection locked="0"/>
    </xf>
    <xf numFmtId="0" fontId="26" fillId="7" borderId="36" xfId="0" applyFont="1" applyFill="1" applyBorder="1" applyAlignment="1" applyProtection="1">
      <alignment horizontal="center" vertical="center" wrapText="1" shrinkToFit="1"/>
    </xf>
    <xf numFmtId="0" fontId="26" fillId="0" borderId="36" xfId="0" applyFont="1" applyBorder="1" applyAlignment="1" applyProtection="1">
      <alignment horizontal="center" vertical="center" shrinkToFit="1"/>
      <protection locked="0"/>
    </xf>
    <xf numFmtId="0" fontId="26" fillId="0" borderId="34" xfId="0" applyFont="1" applyBorder="1" applyAlignment="1" applyProtection="1">
      <alignment horizontal="center" vertical="center" shrinkToFit="1"/>
      <protection locked="0"/>
    </xf>
    <xf numFmtId="0" fontId="26" fillId="0" borderId="35" xfId="0" applyFont="1" applyBorder="1" applyAlignment="1" applyProtection="1">
      <alignment horizontal="center" vertical="center" shrinkToFit="1"/>
      <protection locked="0"/>
    </xf>
    <xf numFmtId="0" fontId="26" fillId="10" borderId="47" xfId="0" applyFont="1" applyFill="1" applyBorder="1" applyAlignment="1" applyProtection="1">
      <alignment horizontal="center" vertical="center" wrapText="1" shrinkToFit="1"/>
    </xf>
    <xf numFmtId="0" fontId="26" fillId="7" borderId="50" xfId="0" applyFont="1" applyFill="1" applyBorder="1" applyAlignment="1" applyProtection="1">
      <alignment horizontal="center" vertical="center"/>
      <protection locked="0"/>
    </xf>
    <xf numFmtId="0" fontId="26" fillId="0" borderId="48" xfId="0" applyFont="1" applyBorder="1" applyAlignment="1" applyProtection="1">
      <alignment horizontal="center" vertical="center" shrinkToFit="1"/>
      <protection locked="0"/>
    </xf>
    <xf numFmtId="0" fontId="26" fillId="0" borderId="49" xfId="0" applyFont="1" applyBorder="1" applyAlignment="1" applyProtection="1">
      <alignment horizontal="center" vertical="center" shrinkToFit="1"/>
      <protection locked="0"/>
    </xf>
    <xf numFmtId="0" fontId="26" fillId="0" borderId="42" xfId="0" applyFont="1" applyBorder="1" applyAlignment="1" applyProtection="1">
      <alignment horizontal="center" vertical="center" shrinkToFit="1"/>
      <protection locked="0"/>
    </xf>
    <xf numFmtId="0" fontId="26" fillId="0" borderId="46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/>
      <protection locked="0"/>
    </xf>
    <xf numFmtId="14" fontId="0" fillId="6" borderId="33" xfId="0" applyNumberFormat="1" applyFill="1" applyBorder="1" applyAlignment="1">
      <alignment horizontal="center" vertical="center"/>
    </xf>
    <xf numFmtId="0" fontId="27" fillId="7" borderId="0" xfId="0" applyFont="1" applyFill="1" applyAlignment="1" applyProtection="1">
      <alignment horizontal="center" vertical="center"/>
    </xf>
    <xf numFmtId="0" fontId="26" fillId="7" borderId="18" xfId="0" applyFont="1" applyFill="1" applyBorder="1" applyAlignment="1" applyProtection="1">
      <alignment horizontal="center" vertical="center"/>
    </xf>
    <xf numFmtId="0" fontId="26" fillId="7" borderId="23" xfId="0" applyFont="1" applyFill="1" applyBorder="1" applyAlignment="1" applyProtection="1">
      <alignment horizontal="center" vertical="center"/>
    </xf>
    <xf numFmtId="0" fontId="26" fillId="7" borderId="42" xfId="0" applyFont="1" applyFill="1" applyBorder="1" applyAlignment="1" applyProtection="1">
      <alignment horizontal="center" vertical="center"/>
    </xf>
    <xf numFmtId="0" fontId="27" fillId="7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center" vertical="center"/>
    </xf>
    <xf numFmtId="0" fontId="38" fillId="7" borderId="65" xfId="0" applyFont="1" applyFill="1" applyBorder="1" applyAlignment="1" applyProtection="1">
      <alignment vertical="center"/>
    </xf>
    <xf numFmtId="0" fontId="38" fillId="7" borderId="66" xfId="0" applyFont="1" applyFill="1" applyBorder="1" applyAlignment="1" applyProtection="1">
      <alignment vertical="center"/>
    </xf>
    <xf numFmtId="0" fontId="26" fillId="7" borderId="67" xfId="0" applyFont="1" applyFill="1" applyBorder="1" applyAlignment="1" applyProtection="1">
      <alignment horizontal="center" vertical="center"/>
      <protection locked="0"/>
    </xf>
    <xf numFmtId="0" fontId="38" fillId="7" borderId="68" xfId="0" applyFont="1" applyFill="1" applyBorder="1" applyAlignment="1" applyProtection="1">
      <alignment horizontal="left" vertical="center"/>
    </xf>
    <xf numFmtId="0" fontId="39" fillId="7" borderId="69" xfId="0" applyFont="1" applyFill="1" applyBorder="1" applyAlignment="1" applyProtection="1">
      <alignment vertical="center"/>
    </xf>
    <xf numFmtId="0" fontId="26" fillId="7" borderId="70" xfId="0" applyFont="1" applyFill="1" applyBorder="1" applyAlignment="1" applyProtection="1">
      <alignment horizontal="center" vertical="center"/>
      <protection locked="0"/>
    </xf>
    <xf numFmtId="0" fontId="38" fillId="7" borderId="0" xfId="0" applyFont="1" applyFill="1" applyBorder="1" applyAlignment="1" applyProtection="1">
      <alignment vertical="center" wrapText="1"/>
    </xf>
    <xf numFmtId="0" fontId="38" fillId="7" borderId="0" xfId="0" applyFont="1" applyFill="1" applyBorder="1" applyAlignment="1" applyProtection="1">
      <alignment vertical="center"/>
    </xf>
    <xf numFmtId="0" fontId="26" fillId="9" borderId="2" xfId="0" applyFont="1" applyFill="1" applyBorder="1" applyAlignment="1" applyProtection="1">
      <alignment horizontal="center" vertical="center"/>
      <protection locked="0"/>
    </xf>
    <xf numFmtId="0" fontId="26" fillId="7" borderId="14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11" borderId="14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 shrinkToFit="1"/>
      <protection locked="0"/>
    </xf>
    <xf numFmtId="0" fontId="26" fillId="13" borderId="2" xfId="0" applyFont="1" applyFill="1" applyBorder="1" applyAlignment="1" applyProtection="1">
      <alignment horizontal="center" vertical="center"/>
      <protection locked="0"/>
    </xf>
    <xf numFmtId="0" fontId="26" fillId="13" borderId="1" xfId="0" applyFont="1" applyFill="1" applyBorder="1" applyAlignment="1" applyProtection="1">
      <alignment horizontal="center" vertical="center"/>
      <protection locked="0"/>
    </xf>
    <xf numFmtId="0" fontId="26" fillId="13" borderId="14" xfId="0" applyFont="1" applyFill="1" applyBorder="1" applyAlignment="1" applyProtection="1">
      <alignment horizontal="center" vertical="center"/>
      <protection locked="0"/>
    </xf>
    <xf numFmtId="0" fontId="26" fillId="13" borderId="37" xfId="0" applyFont="1" applyFill="1" applyBorder="1" applyAlignment="1" applyProtection="1">
      <alignment horizontal="center" vertical="center"/>
      <protection locked="0"/>
    </xf>
    <xf numFmtId="0" fontId="26" fillId="13" borderId="22" xfId="0" applyFont="1" applyFill="1" applyBorder="1" applyAlignment="1" applyProtection="1">
      <alignment horizontal="center" vertical="center"/>
      <protection locked="0"/>
    </xf>
    <xf numFmtId="0" fontId="26" fillId="13" borderId="38" xfId="0" applyFont="1" applyFill="1" applyBorder="1" applyAlignment="1" applyProtection="1">
      <alignment horizontal="center" vertical="center"/>
      <protection locked="0"/>
    </xf>
    <xf numFmtId="0" fontId="26" fillId="13" borderId="40" xfId="0" applyFont="1" applyFill="1" applyBorder="1" applyAlignment="1" applyProtection="1">
      <alignment horizontal="center" vertical="center"/>
      <protection locked="0"/>
    </xf>
    <xf numFmtId="0" fontId="26" fillId="13" borderId="39" xfId="0" applyFont="1" applyFill="1" applyBorder="1" applyAlignment="1" applyProtection="1">
      <alignment horizontal="center" vertical="center"/>
      <protection locked="0"/>
    </xf>
    <xf numFmtId="0" fontId="26" fillId="13" borderId="43" xfId="0" applyFont="1" applyFill="1" applyBorder="1" applyAlignment="1" applyProtection="1">
      <alignment horizontal="center" vertical="center"/>
      <protection locked="0"/>
    </xf>
    <xf numFmtId="0" fontId="26" fillId="13" borderId="16" xfId="0" applyFont="1" applyFill="1" applyBorder="1" applyAlignment="1" applyProtection="1">
      <alignment horizontal="center" vertical="center"/>
      <protection locked="0"/>
    </xf>
    <xf numFmtId="0" fontId="26" fillId="13" borderId="23" xfId="0" applyFont="1" applyFill="1" applyBorder="1" applyAlignment="1" applyProtection="1">
      <alignment horizontal="center" vertical="center"/>
      <protection locked="0"/>
    </xf>
    <xf numFmtId="0" fontId="26" fillId="13" borderId="51" xfId="0" applyFont="1" applyFill="1" applyBorder="1" applyAlignment="1" applyProtection="1">
      <alignment horizontal="center" vertical="center"/>
      <protection locked="0"/>
    </xf>
    <xf numFmtId="0" fontId="26" fillId="13" borderId="34" xfId="0" applyFont="1" applyFill="1" applyBorder="1" applyAlignment="1" applyProtection="1">
      <alignment horizontal="center" vertical="center"/>
      <protection locked="0"/>
    </xf>
    <xf numFmtId="0" fontId="26" fillId="13" borderId="52" xfId="0" applyFont="1" applyFill="1" applyBorder="1" applyAlignment="1" applyProtection="1">
      <alignment horizontal="center" vertical="center"/>
      <protection locked="0"/>
    </xf>
    <xf numFmtId="0" fontId="26" fillId="13" borderId="36" xfId="0" applyFont="1" applyFill="1" applyBorder="1" applyAlignment="1" applyProtection="1">
      <alignment horizontal="center" vertical="center"/>
      <protection locked="0"/>
    </xf>
    <xf numFmtId="0" fontId="26" fillId="13" borderId="35" xfId="0" applyFont="1" applyFill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 shrinkToFit="1"/>
      <protection locked="0"/>
    </xf>
    <xf numFmtId="0" fontId="26" fillId="13" borderId="53" xfId="0" applyFont="1" applyFill="1" applyBorder="1" applyAlignment="1" applyProtection="1">
      <alignment horizontal="center" vertical="center"/>
      <protection locked="0"/>
    </xf>
    <xf numFmtId="0" fontId="26" fillId="13" borderId="54" xfId="0" applyFont="1" applyFill="1" applyBorder="1" applyAlignment="1" applyProtection="1">
      <alignment horizontal="center" vertical="center"/>
      <protection locked="0"/>
    </xf>
    <xf numFmtId="0" fontId="26" fillId="13" borderId="55" xfId="0" applyFont="1" applyFill="1" applyBorder="1" applyAlignment="1" applyProtection="1">
      <alignment horizontal="center" vertical="center"/>
      <protection locked="0"/>
    </xf>
    <xf numFmtId="0" fontId="26" fillId="9" borderId="44" xfId="0" applyFont="1" applyFill="1" applyBorder="1" applyAlignment="1" applyProtection="1">
      <alignment horizontal="center" vertical="center"/>
      <protection locked="0"/>
    </xf>
    <xf numFmtId="0" fontId="26" fillId="9" borderId="54" xfId="0" applyFont="1" applyFill="1" applyBorder="1" applyAlignment="1" applyProtection="1">
      <alignment horizontal="center" vertical="center"/>
      <protection locked="0"/>
    </xf>
    <xf numFmtId="0" fontId="26" fillId="11" borderId="54" xfId="0" applyFont="1" applyFill="1" applyBorder="1" applyAlignment="1" applyProtection="1">
      <alignment horizontal="center" vertical="center"/>
      <protection locked="0"/>
    </xf>
    <xf numFmtId="0" fontId="26" fillId="11" borderId="45" xfId="0" applyFont="1" applyFill="1" applyBorder="1" applyAlignment="1" applyProtection="1">
      <alignment horizontal="center" vertical="center"/>
      <protection locked="0"/>
    </xf>
    <xf numFmtId="0" fontId="26" fillId="9" borderId="47" xfId="0" applyFont="1" applyFill="1" applyBorder="1" applyAlignment="1" applyProtection="1">
      <alignment horizontal="center" vertical="center"/>
      <protection locked="0"/>
    </xf>
    <xf numFmtId="0" fontId="26" fillId="9" borderId="49" xfId="0" applyFont="1" applyFill="1" applyBorder="1" applyAlignment="1" applyProtection="1">
      <alignment horizontal="center" vertical="center"/>
      <protection locked="0"/>
    </xf>
    <xf numFmtId="0" fontId="26" fillId="11" borderId="49" xfId="0" applyFont="1" applyFill="1" applyBorder="1" applyAlignment="1" applyProtection="1">
      <alignment horizontal="center" vertical="center"/>
      <protection locked="0"/>
    </xf>
    <xf numFmtId="0" fontId="26" fillId="9" borderId="48" xfId="0" applyFont="1" applyFill="1" applyBorder="1" applyAlignment="1" applyProtection="1">
      <alignment horizontal="center" vertical="center"/>
      <protection locked="0"/>
    </xf>
    <xf numFmtId="0" fontId="26" fillId="13" borderId="47" xfId="0" applyFont="1" applyFill="1" applyBorder="1" applyAlignment="1" applyProtection="1">
      <alignment horizontal="center" vertical="center"/>
      <protection locked="0"/>
    </xf>
    <xf numFmtId="0" fontId="26" fillId="13" borderId="49" xfId="0" applyFont="1" applyFill="1" applyBorder="1" applyAlignment="1" applyProtection="1">
      <alignment horizontal="center" vertical="center"/>
      <protection locked="0"/>
    </xf>
    <xf numFmtId="0" fontId="26" fillId="13" borderId="46" xfId="0" applyFont="1" applyFill="1" applyBorder="1" applyAlignment="1" applyProtection="1">
      <alignment horizontal="center" vertical="center"/>
      <protection locked="0"/>
    </xf>
    <xf numFmtId="0" fontId="26" fillId="13" borderId="5" xfId="0" applyFont="1" applyFill="1" applyBorder="1" applyAlignment="1" applyProtection="1">
      <alignment horizontal="center" vertical="center"/>
      <protection locked="0"/>
    </xf>
    <xf numFmtId="0" fontId="26" fillId="13" borderId="7" xfId="0" applyFont="1" applyFill="1" applyBorder="1" applyAlignment="1" applyProtection="1">
      <alignment horizontal="center" vertical="center"/>
      <protection locked="0"/>
    </xf>
    <xf numFmtId="0" fontId="26" fillId="13" borderId="10" xfId="0" applyFont="1" applyFill="1" applyBorder="1" applyAlignment="1" applyProtection="1">
      <alignment horizontal="center" vertical="center"/>
      <protection locked="0"/>
    </xf>
    <xf numFmtId="0" fontId="26" fillId="13" borderId="12" xfId="0" applyFont="1" applyFill="1" applyBorder="1" applyAlignment="1" applyProtection="1">
      <alignment horizontal="center" vertical="center"/>
      <protection locked="0"/>
    </xf>
    <xf numFmtId="0" fontId="26" fillId="13" borderId="56" xfId="0" applyFont="1" applyFill="1" applyBorder="1" applyAlignment="1" applyProtection="1">
      <alignment horizontal="center" vertical="center"/>
      <protection locked="0"/>
    </xf>
    <xf numFmtId="0" fontId="26" fillId="13" borderId="18" xfId="0" applyFont="1" applyFill="1" applyBorder="1" applyAlignment="1" applyProtection="1">
      <alignment horizontal="center" vertical="center"/>
      <protection locked="0"/>
    </xf>
    <xf numFmtId="0" fontId="26" fillId="8" borderId="52" xfId="0" applyFont="1" applyFill="1" applyBorder="1" applyAlignment="1" applyProtection="1">
      <alignment horizontal="center" vertical="center"/>
      <protection locked="0"/>
    </xf>
    <xf numFmtId="0" fontId="26" fillId="11" borderId="46" xfId="0" applyFont="1" applyFill="1" applyBorder="1" applyAlignment="1" applyProtection="1">
      <alignment horizontal="center" vertical="center"/>
      <protection locked="0"/>
    </xf>
    <xf numFmtId="0" fontId="26" fillId="13" borderId="57" xfId="0" applyFont="1" applyFill="1" applyBorder="1" applyAlignment="1" applyProtection="1">
      <alignment horizontal="center" vertical="center"/>
      <protection locked="0"/>
    </xf>
    <xf numFmtId="0" fontId="26" fillId="13" borderId="41" xfId="0" applyFont="1" applyFill="1" applyBorder="1" applyAlignment="1" applyProtection="1">
      <alignment horizontal="center" vertical="center"/>
      <protection locked="0"/>
    </xf>
    <xf numFmtId="0" fontId="26" fillId="13" borderId="42" xfId="0" applyFont="1" applyFill="1" applyBorder="1" applyAlignment="1" applyProtection="1">
      <alignment horizontal="center" vertical="center"/>
      <protection locked="0"/>
    </xf>
    <xf numFmtId="0" fontId="27" fillId="7" borderId="0" xfId="0" applyFont="1" applyFill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6" fillId="7" borderId="42" xfId="0" applyFont="1" applyFill="1" applyBorder="1" applyAlignment="1" applyProtection="1">
      <alignment horizontal="center" vertical="center"/>
    </xf>
    <xf numFmtId="0" fontId="0" fillId="7" borderId="0" xfId="0" applyFill="1" applyBorder="1" applyProtection="1">
      <alignment vertical="center"/>
      <protection locked="0"/>
    </xf>
    <xf numFmtId="0" fontId="9" fillId="7" borderId="0" xfId="0" applyFont="1" applyFill="1" applyBorder="1" applyProtection="1">
      <alignment vertical="center"/>
    </xf>
    <xf numFmtId="0" fontId="0" fillId="7" borderId="0" xfId="0" applyFill="1" applyBorder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0" fillId="7" borderId="0" xfId="0" applyFill="1" applyProtection="1">
      <alignment vertical="center"/>
    </xf>
    <xf numFmtId="0" fontId="9" fillId="7" borderId="0" xfId="0" applyFont="1" applyFill="1" applyProtection="1">
      <alignment vertical="center"/>
    </xf>
    <xf numFmtId="0" fontId="14" fillId="7" borderId="0" xfId="0" applyFont="1" applyFill="1" applyProtection="1">
      <alignment vertical="center"/>
    </xf>
    <xf numFmtId="0" fontId="14" fillId="7" borderId="0" xfId="0" applyFont="1" applyFill="1" applyBorder="1" applyProtection="1">
      <alignment vertical="center"/>
    </xf>
    <xf numFmtId="0" fontId="14" fillId="15" borderId="5" xfId="0" applyFont="1" applyFill="1" applyBorder="1" applyProtection="1">
      <alignment vertical="center"/>
    </xf>
    <xf numFmtId="0" fontId="0" fillId="15" borderId="6" xfId="0" applyFill="1" applyBorder="1" applyProtection="1">
      <alignment vertical="center"/>
    </xf>
    <xf numFmtId="0" fontId="40" fillId="15" borderId="6" xfId="1" applyFont="1" applyFill="1" applyBorder="1" applyAlignment="1" applyProtection="1">
      <alignment vertical="center"/>
      <protection locked="0"/>
    </xf>
    <xf numFmtId="0" fontId="0" fillId="15" borderId="7" xfId="0" applyFill="1" applyBorder="1" applyProtection="1">
      <alignment vertical="center"/>
    </xf>
    <xf numFmtId="0" fontId="14" fillId="15" borderId="8" xfId="0" applyFont="1" applyFill="1" applyBorder="1" applyProtection="1">
      <alignment vertical="center"/>
    </xf>
    <xf numFmtId="0" fontId="0" fillId="15" borderId="0" xfId="0" applyFill="1" applyBorder="1" applyProtection="1">
      <alignment vertical="center"/>
    </xf>
    <xf numFmtId="0" fontId="0" fillId="15" borderId="9" xfId="0" applyFill="1" applyBorder="1" applyProtection="1">
      <alignment vertical="center"/>
    </xf>
    <xf numFmtId="0" fontId="41" fillId="15" borderId="8" xfId="0" applyFont="1" applyFill="1" applyBorder="1" applyProtection="1">
      <alignment vertical="center"/>
    </xf>
    <xf numFmtId="0" fontId="14" fillId="15" borderId="10" xfId="0" applyFont="1" applyFill="1" applyBorder="1" applyProtection="1">
      <alignment vertical="center"/>
    </xf>
    <xf numFmtId="0" fontId="0" fillId="15" borderId="11" xfId="0" applyFill="1" applyBorder="1" applyProtection="1">
      <alignment vertical="center"/>
    </xf>
    <xf numFmtId="0" fontId="0" fillId="15" borderId="12" xfId="0" applyFill="1" applyBorder="1" applyProtection="1">
      <alignment vertical="center"/>
    </xf>
    <xf numFmtId="0" fontId="14" fillId="16" borderId="5" xfId="0" applyFont="1" applyFill="1" applyBorder="1" applyProtection="1">
      <alignment vertical="center"/>
    </xf>
    <xf numFmtId="0" fontId="0" fillId="16" borderId="6" xfId="0" applyFill="1" applyBorder="1" applyProtection="1">
      <alignment vertical="center"/>
    </xf>
    <xf numFmtId="0" fontId="0" fillId="16" borderId="7" xfId="0" applyFill="1" applyBorder="1" applyProtection="1">
      <alignment vertical="center"/>
    </xf>
    <xf numFmtId="0" fontId="14" fillId="16" borderId="8" xfId="0" applyFont="1" applyFill="1" applyBorder="1" applyProtection="1">
      <alignment vertical="center"/>
    </xf>
    <xf numFmtId="0" fontId="0" fillId="16" borderId="0" xfId="0" applyFill="1" applyBorder="1" applyProtection="1">
      <alignment vertical="center"/>
    </xf>
    <xf numFmtId="0" fontId="0" fillId="16" borderId="9" xfId="0" applyFill="1" applyBorder="1" applyProtection="1">
      <alignment vertical="center"/>
    </xf>
    <xf numFmtId="0" fontId="0" fillId="16" borderId="11" xfId="0" applyFill="1" applyBorder="1" applyProtection="1">
      <alignment vertical="center"/>
    </xf>
    <xf numFmtId="0" fontId="0" fillId="16" borderId="12" xfId="0" applyFill="1" applyBorder="1" applyProtection="1">
      <alignment vertical="center"/>
    </xf>
    <xf numFmtId="0" fontId="14" fillId="17" borderId="5" xfId="0" applyFont="1" applyFill="1" applyBorder="1" applyProtection="1">
      <alignment vertical="center"/>
    </xf>
    <xf numFmtId="0" fontId="0" fillId="17" borderId="6" xfId="0" applyFill="1" applyBorder="1" applyProtection="1">
      <alignment vertical="center"/>
    </xf>
    <xf numFmtId="0" fontId="0" fillId="17" borderId="7" xfId="0" applyFill="1" applyBorder="1" applyProtection="1">
      <alignment vertical="center"/>
    </xf>
    <xf numFmtId="0" fontId="0" fillId="17" borderId="0" xfId="0" applyFill="1" applyBorder="1" applyProtection="1">
      <alignment vertical="center"/>
    </xf>
    <xf numFmtId="0" fontId="0" fillId="17" borderId="9" xfId="0" applyFill="1" applyBorder="1" applyProtection="1">
      <alignment vertical="center"/>
    </xf>
    <xf numFmtId="0" fontId="14" fillId="17" borderId="8" xfId="0" applyFont="1" applyFill="1" applyBorder="1" applyProtection="1">
      <alignment vertical="center"/>
    </xf>
    <xf numFmtId="0" fontId="0" fillId="17" borderId="11" xfId="0" applyFill="1" applyBorder="1" applyProtection="1">
      <alignment vertical="center"/>
    </xf>
    <xf numFmtId="0" fontId="0" fillId="17" borderId="12" xfId="0" applyFill="1" applyBorder="1" applyProtection="1">
      <alignment vertical="center"/>
    </xf>
    <xf numFmtId="0" fontId="42" fillId="17" borderId="8" xfId="0" applyFont="1" applyFill="1" applyBorder="1" applyProtection="1">
      <alignment vertical="center"/>
    </xf>
    <xf numFmtId="0" fontId="42" fillId="16" borderId="8" xfId="0" applyFont="1" applyFill="1" applyBorder="1" applyProtection="1">
      <alignment vertical="center"/>
    </xf>
    <xf numFmtId="0" fontId="42" fillId="16" borderId="10" xfId="0" applyFont="1" applyFill="1" applyBorder="1" applyProtection="1">
      <alignment vertical="center"/>
    </xf>
    <xf numFmtId="0" fontId="14" fillId="17" borderId="10" xfId="0" applyFont="1" applyFill="1" applyBorder="1" applyProtection="1">
      <alignment vertical="center"/>
    </xf>
    <xf numFmtId="0" fontId="26" fillId="14" borderId="0" xfId="0" applyFont="1" applyFill="1" applyAlignment="1" applyProtection="1">
      <alignment horizontal="center" vertical="center"/>
    </xf>
    <xf numFmtId="0" fontId="26" fillId="10" borderId="0" xfId="0" applyFont="1" applyFill="1" applyAlignment="1" applyProtection="1">
      <alignment horizontal="center" vertical="center"/>
    </xf>
    <xf numFmtId="0" fontId="26" fillId="10" borderId="10" xfId="0" applyFont="1" applyFill="1" applyBorder="1" applyAlignment="1" applyProtection="1">
      <alignment horizontal="center" vertical="center" shrinkToFit="1"/>
      <protection locked="0"/>
    </xf>
    <xf numFmtId="0" fontId="26" fillId="10" borderId="16" xfId="0" applyFont="1" applyFill="1" applyBorder="1" applyAlignment="1" applyProtection="1">
      <alignment horizontal="center" vertical="center" shrinkToFit="1"/>
      <protection locked="0"/>
    </xf>
    <xf numFmtId="0" fontId="26" fillId="10" borderId="23" xfId="0" applyFont="1" applyFill="1" applyBorder="1" applyAlignment="1" applyProtection="1">
      <alignment horizontal="center" vertical="center" shrinkToFit="1"/>
      <protection locked="0"/>
    </xf>
    <xf numFmtId="0" fontId="26" fillId="10" borderId="37" xfId="0" applyFont="1" applyFill="1" applyBorder="1" applyAlignment="1" applyProtection="1">
      <alignment horizontal="center" vertical="center" shrinkToFit="1"/>
      <protection locked="0"/>
    </xf>
    <xf numFmtId="0" fontId="26" fillId="10" borderId="22" xfId="0" applyFont="1" applyFill="1" applyBorder="1" applyAlignment="1" applyProtection="1">
      <alignment horizontal="center" vertical="center" shrinkToFit="1"/>
      <protection locked="0"/>
    </xf>
    <xf numFmtId="0" fontId="26" fillId="7" borderId="37" xfId="0" applyFont="1" applyFill="1" applyBorder="1" applyAlignment="1" applyProtection="1">
      <alignment horizontal="center" vertical="center" wrapText="1"/>
    </xf>
    <xf numFmtId="0" fontId="44" fillId="10" borderId="43" xfId="0" applyFont="1" applyFill="1" applyBorder="1" applyAlignment="1" applyProtection="1">
      <alignment horizontal="center" vertical="center" wrapText="1" shrinkToFit="1"/>
    </xf>
    <xf numFmtId="0" fontId="44" fillId="18" borderId="43" xfId="0" applyFont="1" applyFill="1" applyBorder="1" applyAlignment="1" applyProtection="1">
      <alignment horizontal="center" vertical="center" wrapText="1" shrinkToFit="1"/>
    </xf>
    <xf numFmtId="0" fontId="26" fillId="18" borderId="23" xfId="0" applyFont="1" applyFill="1" applyBorder="1" applyAlignment="1" applyProtection="1">
      <alignment horizontal="center" vertical="center"/>
    </xf>
    <xf numFmtId="0" fontId="26" fillId="18" borderId="2" xfId="0" applyFont="1" applyFill="1" applyBorder="1" applyAlignment="1" applyProtection="1">
      <alignment horizontal="center" vertical="center" shrinkToFit="1"/>
      <protection locked="0"/>
    </xf>
    <xf numFmtId="0" fontId="26" fillId="18" borderId="1" xfId="0" applyFont="1" applyFill="1" applyBorder="1" applyAlignment="1" applyProtection="1">
      <alignment horizontal="center" vertical="center" shrinkToFit="1"/>
      <protection locked="0"/>
    </xf>
    <xf numFmtId="0" fontId="44" fillId="10" borderId="37" xfId="0" applyFont="1" applyFill="1" applyBorder="1" applyAlignment="1" applyProtection="1">
      <alignment horizontal="center" vertical="center" wrapText="1" shrinkToFit="1"/>
    </xf>
    <xf numFmtId="0" fontId="26" fillId="19" borderId="38" xfId="0" applyFont="1" applyFill="1" applyBorder="1" applyAlignment="1" applyProtection="1">
      <alignment horizontal="center" vertical="center" wrapText="1" shrinkToFit="1"/>
    </xf>
    <xf numFmtId="0" fontId="44" fillId="19" borderId="37" xfId="0" applyFont="1" applyFill="1" applyBorder="1" applyAlignment="1" applyProtection="1">
      <alignment horizontal="center" vertical="center" wrapText="1" shrinkToFit="1"/>
    </xf>
    <xf numFmtId="0" fontId="26" fillId="19" borderId="22" xfId="0" applyFont="1" applyFill="1" applyBorder="1" applyAlignment="1" applyProtection="1">
      <alignment horizontal="center" vertical="center"/>
    </xf>
    <xf numFmtId="0" fontId="26" fillId="19" borderId="2" xfId="0" applyFont="1" applyFill="1" applyBorder="1" applyAlignment="1" applyProtection="1">
      <alignment horizontal="center" vertical="center" shrinkToFit="1"/>
      <protection locked="0"/>
    </xf>
    <xf numFmtId="0" fontId="26" fillId="19" borderId="1" xfId="0" applyFont="1" applyFill="1" applyBorder="1" applyAlignment="1" applyProtection="1">
      <alignment horizontal="center" vertical="center" shrinkToFit="1"/>
      <protection locked="0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 shrinkToFit="1"/>
      <protection locked="0"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26" fillId="0" borderId="37" xfId="0" applyFont="1" applyFill="1" applyBorder="1" applyAlignment="1" applyProtection="1">
      <alignment horizontal="center" vertical="center" shrinkToFit="1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 shrinkToFit="1"/>
      <protection locked="0"/>
    </xf>
    <xf numFmtId="0" fontId="26" fillId="21" borderId="1" xfId="0" applyFont="1" applyFill="1" applyBorder="1" applyAlignment="1" applyProtection="1">
      <alignment horizontal="center" vertical="center"/>
      <protection locked="0"/>
    </xf>
    <xf numFmtId="0" fontId="26" fillId="21" borderId="12" xfId="0" applyFont="1" applyFill="1" applyBorder="1" applyAlignment="1" applyProtection="1">
      <alignment horizontal="center" vertical="center"/>
      <protection locked="0"/>
    </xf>
    <xf numFmtId="0" fontId="26" fillId="21" borderId="2" xfId="0" applyFont="1" applyFill="1" applyBorder="1" applyAlignment="1" applyProtection="1">
      <alignment horizontal="center" vertical="center"/>
      <protection locked="0"/>
    </xf>
    <xf numFmtId="0" fontId="26" fillId="21" borderId="18" xfId="0" applyFont="1" applyFill="1" applyBorder="1" applyAlignment="1" applyProtection="1">
      <alignment horizontal="center" vertical="center"/>
      <protection locked="0"/>
    </xf>
    <xf numFmtId="0" fontId="26" fillId="21" borderId="7" xfId="0" applyFont="1" applyFill="1" applyBorder="1" applyAlignment="1" applyProtection="1">
      <alignment horizontal="center" vertical="center"/>
      <protection locked="0"/>
    </xf>
    <xf numFmtId="0" fontId="26" fillId="21" borderId="34" xfId="0" applyFont="1" applyFill="1" applyBorder="1" applyAlignment="1" applyProtection="1">
      <alignment horizontal="center" vertical="center"/>
      <protection locked="0"/>
    </xf>
    <xf numFmtId="0" fontId="26" fillId="21" borderId="52" xfId="0" applyFont="1" applyFill="1" applyBorder="1" applyAlignment="1" applyProtection="1">
      <alignment horizontal="center" vertical="center"/>
      <protection locked="0"/>
    </xf>
    <xf numFmtId="0" fontId="26" fillId="21" borderId="14" xfId="0" applyFont="1" applyFill="1" applyBorder="1" applyAlignment="1" applyProtection="1">
      <alignment horizontal="center" vertical="center"/>
      <protection locked="0"/>
    </xf>
    <xf numFmtId="0" fontId="26" fillId="21" borderId="36" xfId="0" applyFont="1" applyFill="1" applyBorder="1" applyAlignment="1" applyProtection="1">
      <alignment horizontal="center" vertical="center"/>
      <protection locked="0"/>
    </xf>
    <xf numFmtId="0" fontId="26" fillId="21" borderId="38" xfId="0" applyFont="1" applyFill="1" applyBorder="1" applyAlignment="1" applyProtection="1">
      <alignment horizontal="center" vertical="center"/>
      <protection locked="0"/>
    </xf>
    <xf numFmtId="0" fontId="26" fillId="21" borderId="37" xfId="0" applyFont="1" applyFill="1" applyBorder="1" applyAlignment="1" applyProtection="1">
      <alignment horizontal="center" vertical="center"/>
      <protection locked="0"/>
    </xf>
    <xf numFmtId="0" fontId="26" fillId="21" borderId="35" xfId="0" applyFont="1" applyFill="1" applyBorder="1" applyAlignment="1" applyProtection="1">
      <alignment horizontal="center" vertical="center"/>
      <protection locked="0"/>
    </xf>
    <xf numFmtId="0" fontId="26" fillId="21" borderId="39" xfId="0" applyFont="1" applyFill="1" applyBorder="1" applyAlignment="1" applyProtection="1">
      <alignment horizontal="center" vertical="center"/>
      <protection locked="0"/>
    </xf>
    <xf numFmtId="0" fontId="26" fillId="21" borderId="22" xfId="0" applyFont="1" applyFill="1" applyBorder="1" applyAlignment="1" applyProtection="1">
      <alignment horizontal="center" vertical="center"/>
      <protection locked="0"/>
    </xf>
    <xf numFmtId="0" fontId="26" fillId="21" borderId="41" xfId="0" applyFont="1" applyFill="1" applyBorder="1" applyAlignment="1" applyProtection="1">
      <alignment horizontal="center" vertical="center"/>
      <protection locked="0"/>
    </xf>
    <xf numFmtId="0" fontId="26" fillId="21" borderId="42" xfId="0" applyFont="1" applyFill="1" applyBorder="1" applyAlignment="1" applyProtection="1">
      <alignment horizontal="center" vertical="center"/>
      <protection locked="0"/>
    </xf>
    <xf numFmtId="0" fontId="26" fillId="18" borderId="1" xfId="0" applyFont="1" applyFill="1" applyBorder="1" applyAlignment="1" applyProtection="1">
      <alignment horizontal="center" vertical="center"/>
      <protection locked="0"/>
    </xf>
    <xf numFmtId="0" fontId="26" fillId="22" borderId="1" xfId="0" applyFont="1" applyFill="1" applyBorder="1" applyAlignment="1" applyProtection="1">
      <alignment horizontal="center" vertical="center"/>
      <protection locked="0"/>
    </xf>
    <xf numFmtId="0" fontId="26" fillId="20" borderId="35" xfId="0" applyFont="1" applyFill="1" applyBorder="1" applyAlignment="1" applyProtection="1">
      <alignment horizontal="center" vertical="center"/>
    </xf>
    <xf numFmtId="0" fontId="26" fillId="20" borderId="22" xfId="0" applyFont="1" applyFill="1" applyBorder="1" applyAlignment="1" applyProtection="1">
      <alignment horizontal="center" vertical="center"/>
    </xf>
    <xf numFmtId="0" fontId="26" fillId="20" borderId="23" xfId="0" applyFont="1" applyFill="1" applyBorder="1" applyAlignment="1" applyProtection="1">
      <alignment horizontal="center" vertical="center"/>
    </xf>
    <xf numFmtId="0" fontId="26" fillId="18" borderId="2" xfId="0" applyFont="1" applyFill="1" applyBorder="1" applyAlignment="1" applyProtection="1">
      <alignment horizontal="center" vertical="center"/>
      <protection locked="0"/>
    </xf>
    <xf numFmtId="0" fontId="26" fillId="20" borderId="35" xfId="0" applyFont="1" applyFill="1" applyBorder="1" applyAlignment="1" applyProtection="1">
      <alignment horizontal="center" vertical="center"/>
      <protection locked="0"/>
    </xf>
    <xf numFmtId="0" fontId="26" fillId="20" borderId="22" xfId="0" applyFont="1" applyFill="1" applyBorder="1" applyAlignment="1" applyProtection="1">
      <alignment horizontal="center" vertical="center"/>
      <protection locked="0"/>
    </xf>
    <xf numFmtId="0" fontId="26" fillId="20" borderId="39" xfId="0" applyFont="1" applyFill="1" applyBorder="1" applyAlignment="1" applyProtection="1">
      <alignment horizontal="center" vertical="center"/>
      <protection locked="0"/>
    </xf>
    <xf numFmtId="0" fontId="26" fillId="18" borderId="37" xfId="0" applyFont="1" applyFill="1" applyBorder="1" applyAlignment="1" applyProtection="1">
      <alignment horizontal="center" vertical="center"/>
      <protection locked="0"/>
    </xf>
    <xf numFmtId="0" fontId="26" fillId="21" borderId="40" xfId="0" applyFont="1" applyFill="1" applyBorder="1" applyAlignment="1" applyProtection="1">
      <alignment horizontal="center" vertical="center"/>
      <protection locked="0"/>
    </xf>
    <xf numFmtId="0" fontId="26" fillId="18" borderId="22" xfId="0" applyFont="1" applyFill="1" applyBorder="1" applyAlignment="1" applyProtection="1">
      <alignment horizontal="center" vertical="center"/>
      <protection locked="0"/>
    </xf>
    <xf numFmtId="0" fontId="26" fillId="21" borderId="51" xfId="0" applyFont="1" applyFill="1" applyBorder="1" applyAlignment="1" applyProtection="1">
      <alignment horizontal="center" vertical="center"/>
      <protection locked="0"/>
    </xf>
    <xf numFmtId="0" fontId="26" fillId="22" borderId="40" xfId="0" applyFont="1" applyFill="1" applyBorder="1" applyAlignment="1" applyProtection="1">
      <alignment horizontal="center" vertical="center"/>
      <protection locked="0"/>
    </xf>
    <xf numFmtId="0" fontId="26" fillId="22" borderId="39" xfId="0" applyFont="1" applyFill="1" applyBorder="1" applyAlignment="1" applyProtection="1">
      <alignment horizontal="center" vertical="center"/>
      <protection locked="0"/>
    </xf>
    <xf numFmtId="0" fontId="26" fillId="18" borderId="14" xfId="0" applyFont="1" applyFill="1" applyBorder="1" applyAlignment="1" applyProtection="1">
      <alignment horizontal="center" vertical="center"/>
      <protection locked="0"/>
    </xf>
    <xf numFmtId="0" fontId="26" fillId="21" borderId="73" xfId="0" applyFont="1" applyFill="1" applyBorder="1" applyAlignment="1" applyProtection="1">
      <alignment horizontal="center" vertical="center"/>
      <protection locked="0"/>
    </xf>
    <xf numFmtId="0" fontId="26" fillId="22" borderId="37" xfId="0" applyFont="1" applyFill="1" applyBorder="1" applyAlignment="1" applyProtection="1">
      <alignment horizontal="center" vertical="center"/>
      <protection locked="0"/>
    </xf>
    <xf numFmtId="0" fontId="26" fillId="22" borderId="22" xfId="0" applyFont="1" applyFill="1" applyBorder="1" applyAlignment="1" applyProtection="1">
      <alignment horizontal="center" vertical="center"/>
      <protection locked="0"/>
    </xf>
    <xf numFmtId="0" fontId="26" fillId="22" borderId="51" xfId="0" applyFont="1" applyFill="1" applyBorder="1" applyAlignment="1" applyProtection="1">
      <alignment horizontal="center" vertical="center"/>
      <protection locked="0"/>
    </xf>
    <xf numFmtId="0" fontId="26" fillId="18" borderId="36" xfId="0" applyFont="1" applyFill="1" applyBorder="1" applyAlignment="1" applyProtection="1">
      <alignment horizontal="center" vertical="center"/>
      <protection locked="0"/>
    </xf>
    <xf numFmtId="0" fontId="26" fillId="18" borderId="34" xfId="0" applyFont="1" applyFill="1" applyBorder="1" applyAlignment="1" applyProtection="1">
      <alignment horizontal="center" vertical="center"/>
      <protection locked="0"/>
    </xf>
    <xf numFmtId="0" fontId="26" fillId="18" borderId="35" xfId="0" applyFont="1" applyFill="1" applyBorder="1" applyAlignment="1" applyProtection="1">
      <alignment horizontal="center" vertical="center"/>
      <protection locked="0"/>
    </xf>
    <xf numFmtId="0" fontId="26" fillId="22" borderId="36" xfId="0" applyFont="1" applyFill="1" applyBorder="1" applyAlignment="1" applyProtection="1">
      <alignment horizontal="center" vertical="center"/>
      <protection locked="0"/>
    </xf>
    <xf numFmtId="0" fontId="26" fillId="22" borderId="34" xfId="0" applyFont="1" applyFill="1" applyBorder="1" applyAlignment="1" applyProtection="1">
      <alignment horizontal="center" vertical="center"/>
      <protection locked="0"/>
    </xf>
    <xf numFmtId="0" fontId="26" fillId="22" borderId="35" xfId="0" applyFont="1" applyFill="1" applyBorder="1" applyAlignment="1" applyProtection="1">
      <alignment horizontal="center" vertical="center"/>
      <protection locked="0"/>
    </xf>
    <xf numFmtId="0" fontId="26" fillId="20" borderId="42" xfId="0" applyFont="1" applyFill="1" applyBorder="1" applyAlignment="1" applyProtection="1">
      <alignment horizontal="center" vertical="center"/>
      <protection locked="0"/>
    </xf>
    <xf numFmtId="0" fontId="26" fillId="18" borderId="41" xfId="0" applyFont="1" applyFill="1" applyBorder="1" applyAlignment="1" applyProtection="1">
      <alignment horizontal="center" vertical="center"/>
      <protection locked="0"/>
    </xf>
    <xf numFmtId="0" fontId="26" fillId="18" borderId="18" xfId="0" applyFont="1" applyFill="1" applyBorder="1" applyAlignment="1" applyProtection="1">
      <alignment horizontal="center" vertical="center"/>
      <protection locked="0"/>
    </xf>
    <xf numFmtId="0" fontId="26" fillId="18" borderId="42" xfId="0" applyFont="1" applyFill="1" applyBorder="1" applyAlignment="1" applyProtection="1">
      <alignment horizontal="center" vertical="center"/>
      <protection locked="0"/>
    </xf>
    <xf numFmtId="0" fontId="26" fillId="21" borderId="50" xfId="0" applyFont="1" applyFill="1" applyBorder="1" applyAlignment="1" applyProtection="1">
      <alignment horizontal="center" vertical="center"/>
      <protection locked="0"/>
    </xf>
    <xf numFmtId="0" fontId="26" fillId="22" borderId="73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</xf>
    <xf numFmtId="0" fontId="26" fillId="24" borderId="0" xfId="0" applyFont="1" applyFill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26" fillId="10" borderId="43" xfId="0" applyFont="1" applyFill="1" applyBorder="1" applyAlignment="1" applyProtection="1">
      <alignment horizontal="center" vertical="center" shrinkToFit="1"/>
      <protection locked="0"/>
    </xf>
    <xf numFmtId="0" fontId="26" fillId="10" borderId="5" xfId="0" applyFont="1" applyFill="1" applyBorder="1" applyAlignment="1" applyProtection="1">
      <alignment horizontal="center" vertical="center" shrinkToFit="1"/>
      <protection locked="0"/>
    </xf>
    <xf numFmtId="0" fontId="0" fillId="7" borderId="0" xfId="0" applyFill="1" applyProtection="1">
      <alignment vertical="center"/>
      <protection locked="0"/>
    </xf>
    <xf numFmtId="0" fontId="14" fillId="25" borderId="0" xfId="0" applyFont="1" applyFill="1" applyBorder="1" applyProtection="1">
      <alignment vertical="center"/>
    </xf>
    <xf numFmtId="0" fontId="14" fillId="25" borderId="28" xfId="0" applyFont="1" applyFill="1" applyBorder="1" applyProtection="1">
      <alignment vertical="center"/>
    </xf>
    <xf numFmtId="0" fontId="11" fillId="25" borderId="25" xfId="0" applyFont="1" applyFill="1" applyBorder="1" applyProtection="1">
      <alignment vertical="center"/>
    </xf>
    <xf numFmtId="0" fontId="11" fillId="25" borderId="26" xfId="0" applyFont="1" applyFill="1" applyBorder="1" applyProtection="1">
      <alignment vertical="center"/>
    </xf>
    <xf numFmtId="0" fontId="11" fillId="25" borderId="27" xfId="0" applyFont="1" applyFill="1" applyBorder="1" applyProtection="1">
      <alignment vertical="center"/>
    </xf>
    <xf numFmtId="0" fontId="14" fillId="25" borderId="29" xfId="0" applyFont="1" applyFill="1" applyBorder="1" applyProtection="1">
      <alignment vertical="center"/>
    </xf>
    <xf numFmtId="0" fontId="14" fillId="25" borderId="28" xfId="0" applyFont="1" applyFill="1" applyBorder="1" applyProtection="1">
      <alignment vertical="center"/>
      <protection locked="0"/>
    </xf>
    <xf numFmtId="0" fontId="14" fillId="25" borderId="0" xfId="0" applyFont="1" applyFill="1" applyBorder="1" applyProtection="1">
      <alignment vertical="center"/>
      <protection locked="0"/>
    </xf>
    <xf numFmtId="0" fontId="14" fillId="25" borderId="29" xfId="0" applyFont="1" applyFill="1" applyBorder="1" applyProtection="1">
      <alignment vertical="center"/>
      <protection locked="0"/>
    </xf>
    <xf numFmtId="0" fontId="14" fillId="25" borderId="30" xfId="0" applyFont="1" applyFill="1" applyBorder="1" applyProtection="1">
      <alignment vertical="center"/>
      <protection locked="0"/>
    </xf>
    <xf numFmtId="0" fontId="14" fillId="25" borderId="31" xfId="0" applyFont="1" applyFill="1" applyBorder="1" applyProtection="1">
      <alignment vertical="center"/>
      <protection locked="0"/>
    </xf>
    <xf numFmtId="0" fontId="14" fillId="25" borderId="32" xfId="0" applyFont="1" applyFill="1" applyBorder="1" applyProtection="1">
      <alignment vertical="center"/>
      <protection locked="0"/>
    </xf>
    <xf numFmtId="0" fontId="50" fillId="25" borderId="28" xfId="0" applyFont="1" applyFill="1" applyBorder="1" applyProtection="1">
      <alignment vertical="center"/>
      <protection locked="0"/>
    </xf>
    <xf numFmtId="0" fontId="51" fillId="25" borderId="28" xfId="0" applyFont="1" applyFill="1" applyBorder="1" applyProtection="1">
      <alignment vertical="center"/>
    </xf>
    <xf numFmtId="0" fontId="26" fillId="7" borderId="33" xfId="0" applyFont="1" applyFill="1" applyBorder="1" applyAlignment="1" applyProtection="1">
      <alignment horizontal="center" vertical="center"/>
    </xf>
    <xf numFmtId="0" fontId="0" fillId="15" borderId="6" xfId="0" applyFill="1" applyBorder="1" applyAlignment="1" applyProtection="1">
      <alignment horizontal="left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18" xfId="0" applyFont="1" applyFill="1" applyBorder="1" applyAlignment="1" applyProtection="1">
      <alignment horizontal="center" vertical="center"/>
    </xf>
    <xf numFmtId="0" fontId="53" fillId="15" borderId="6" xfId="1" applyFont="1" applyFill="1" applyBorder="1" applyAlignment="1" applyProtection="1">
      <alignment vertical="center"/>
    </xf>
    <xf numFmtId="0" fontId="54" fillId="7" borderId="0" xfId="0" applyFont="1" applyFill="1" applyProtection="1">
      <alignment vertical="center"/>
    </xf>
    <xf numFmtId="0" fontId="26" fillId="7" borderId="74" xfId="0" applyFont="1" applyFill="1" applyBorder="1" applyAlignment="1" applyProtection="1">
      <alignment horizontal="center" vertical="center"/>
    </xf>
    <xf numFmtId="0" fontId="26" fillId="7" borderId="33" xfId="0" applyFont="1" applyFill="1" applyBorder="1" applyAlignment="1" applyProtection="1">
      <alignment horizontal="center" vertical="center" wrapText="1"/>
    </xf>
    <xf numFmtId="0" fontId="26" fillId="8" borderId="33" xfId="0" applyFont="1" applyFill="1" applyBorder="1" applyAlignment="1" applyProtection="1">
      <alignment horizontal="center" vertical="center" wrapText="1" shrinkToFit="1"/>
    </xf>
    <xf numFmtId="0" fontId="0" fillId="26" borderId="0" xfId="0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0" fillId="26" borderId="0" xfId="0" applyFont="1" applyFill="1" applyAlignment="1" applyProtection="1">
      <alignment horizontal="left" vertical="center"/>
      <protection locked="0"/>
    </xf>
    <xf numFmtId="0" fontId="21" fillId="9" borderId="0" xfId="0" applyFont="1" applyFill="1" applyAlignment="1" applyProtection="1">
      <alignment horizontal="left" vertical="center"/>
      <protection locked="0"/>
    </xf>
    <xf numFmtId="0" fontId="0" fillId="6" borderId="20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6" fillId="7" borderId="30" xfId="0" applyFont="1" applyFill="1" applyBorder="1" applyAlignment="1" applyProtection="1">
      <alignment horizontal="center" vertical="center"/>
    </xf>
    <xf numFmtId="0" fontId="26" fillId="7" borderId="75" xfId="0" applyFont="1" applyFill="1" applyBorder="1" applyAlignment="1" applyProtection="1">
      <alignment horizontal="center" vertical="center"/>
    </xf>
    <xf numFmtId="0" fontId="26" fillId="7" borderId="76" xfId="0" applyFont="1" applyFill="1" applyBorder="1" applyAlignment="1" applyProtection="1">
      <alignment horizontal="center" vertical="center"/>
    </xf>
    <xf numFmtId="0" fontId="26" fillId="8" borderId="77" xfId="0" applyFont="1" applyFill="1" applyBorder="1" applyAlignment="1" applyProtection="1">
      <alignment horizontal="center" vertical="center"/>
    </xf>
    <xf numFmtId="0" fontId="26" fillId="7" borderId="78" xfId="0" applyFont="1" applyFill="1" applyBorder="1" applyAlignment="1" applyProtection="1">
      <alignment horizontal="center" vertical="center"/>
    </xf>
    <xf numFmtId="0" fontId="26" fillId="7" borderId="79" xfId="0" applyFont="1" applyFill="1" applyBorder="1" applyAlignment="1" applyProtection="1">
      <alignment horizontal="center" vertical="center"/>
    </xf>
    <xf numFmtId="0" fontId="26" fillId="10" borderId="77" xfId="0" applyFont="1" applyFill="1" applyBorder="1" applyAlignment="1" applyProtection="1">
      <alignment horizontal="center" vertical="center"/>
    </xf>
    <xf numFmtId="0" fontId="26" fillId="7" borderId="54" xfId="0" applyFont="1" applyFill="1" applyBorder="1" applyAlignment="1" applyProtection="1">
      <alignment horizontal="center" vertical="center"/>
    </xf>
    <xf numFmtId="0" fontId="26" fillId="7" borderId="34" xfId="0" applyFont="1" applyFill="1" applyBorder="1" applyAlignment="1" applyProtection="1">
      <alignment horizontal="center" vertical="center"/>
    </xf>
    <xf numFmtId="0" fontId="26" fillId="8" borderId="49" xfId="0" applyFont="1" applyFill="1" applyBorder="1" applyAlignment="1" applyProtection="1">
      <alignment horizontal="center" vertical="center"/>
    </xf>
    <xf numFmtId="0" fontId="26" fillId="7" borderId="40" xfId="0" applyFont="1" applyFill="1" applyBorder="1" applyAlignment="1" applyProtection="1">
      <alignment horizontal="center" vertical="center"/>
    </xf>
    <xf numFmtId="0" fontId="26" fillId="10" borderId="49" xfId="0" applyFont="1" applyFill="1" applyBorder="1" applyAlignment="1" applyProtection="1">
      <alignment horizontal="center" vertical="center"/>
    </xf>
    <xf numFmtId="0" fontId="44" fillId="26" borderId="33" xfId="0" applyFont="1" applyFill="1" applyBorder="1" applyAlignment="1" applyProtection="1">
      <alignment horizontal="center" vertical="center" wrapText="1" shrinkToFit="1"/>
    </xf>
    <xf numFmtId="0" fontId="26" fillId="9" borderId="22" xfId="0" applyFont="1" applyFill="1" applyBorder="1" applyAlignment="1" applyProtection="1">
      <alignment horizontal="center" vertical="center"/>
    </xf>
    <xf numFmtId="0" fontId="26" fillId="9" borderId="76" xfId="0" applyFont="1" applyFill="1" applyBorder="1" applyAlignment="1" applyProtection="1">
      <alignment horizontal="center" vertical="center"/>
    </xf>
    <xf numFmtId="0" fontId="26" fillId="8" borderId="75" xfId="0" applyFont="1" applyFill="1" applyBorder="1" applyAlignment="1" applyProtection="1">
      <alignment horizontal="center" vertical="center"/>
    </xf>
    <xf numFmtId="0" fontId="26" fillId="8" borderId="76" xfId="0" applyFont="1" applyFill="1" applyBorder="1" applyAlignment="1" applyProtection="1">
      <alignment horizontal="center" vertical="center"/>
    </xf>
    <xf numFmtId="0" fontId="26" fillId="8" borderId="79" xfId="0" applyFont="1" applyFill="1" applyBorder="1" applyAlignment="1" applyProtection="1">
      <alignment horizontal="center" vertical="center"/>
    </xf>
    <xf numFmtId="0" fontId="44" fillId="26" borderId="1" xfId="0" applyFont="1" applyFill="1" applyBorder="1" applyAlignment="1" applyProtection="1">
      <alignment horizontal="center" vertical="center" wrapText="1" shrinkToFit="1"/>
    </xf>
    <xf numFmtId="0" fontId="26" fillId="8" borderId="34" xfId="0" applyFont="1" applyFill="1" applyBorder="1" applyAlignment="1" applyProtection="1">
      <alignment horizontal="center" vertical="center"/>
    </xf>
    <xf numFmtId="0" fontId="26" fillId="8" borderId="1" xfId="0" applyFont="1" applyFill="1" applyBorder="1" applyAlignment="1" applyProtection="1">
      <alignment horizontal="center" vertical="center"/>
    </xf>
    <xf numFmtId="0" fontId="26" fillId="8" borderId="40" xfId="0" applyFont="1" applyFill="1" applyBorder="1" applyAlignment="1" applyProtection="1">
      <alignment horizontal="center" vertical="center"/>
    </xf>
    <xf numFmtId="0" fontId="17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0" fillId="7" borderId="0" xfId="0" applyFill="1">
      <alignment vertical="center"/>
    </xf>
    <xf numFmtId="0" fontId="14" fillId="7" borderId="0" xfId="0" applyFont="1" applyFill="1">
      <alignment vertical="center"/>
    </xf>
    <xf numFmtId="0" fontId="20" fillId="0" borderId="0" xfId="0" applyFont="1">
      <alignment vertical="center"/>
    </xf>
    <xf numFmtId="0" fontId="23" fillId="0" borderId="18" xfId="0" applyFont="1" applyBorder="1">
      <alignment vertical="center"/>
    </xf>
    <xf numFmtId="0" fontId="23" fillId="0" borderId="17" xfId="0" applyFont="1" applyBorder="1">
      <alignment vertical="center"/>
    </xf>
    <xf numFmtId="0" fontId="21" fillId="0" borderId="16" xfId="0" applyFont="1" applyBorder="1">
      <alignment vertical="center"/>
    </xf>
    <xf numFmtId="0" fontId="23" fillId="0" borderId="42" xfId="0" applyFont="1" applyBorder="1">
      <alignment vertical="center"/>
    </xf>
    <xf numFmtId="0" fontId="23" fillId="0" borderId="24" xfId="0" applyFont="1" applyBorder="1">
      <alignment vertical="center"/>
    </xf>
    <xf numFmtId="0" fontId="21" fillId="0" borderId="23" xfId="0" applyFont="1" applyBorder="1">
      <alignment vertical="center"/>
    </xf>
    <xf numFmtId="0" fontId="4" fillId="0" borderId="0" xfId="0" applyFont="1">
      <alignment vertical="center"/>
    </xf>
    <xf numFmtId="0" fontId="16" fillId="0" borderId="0" xfId="0" applyFont="1">
      <alignment vertical="center"/>
    </xf>
    <xf numFmtId="0" fontId="18" fillId="7" borderId="0" xfId="0" applyFont="1" applyFill="1">
      <alignment vertical="center"/>
    </xf>
    <xf numFmtId="0" fontId="18" fillId="0" borderId="0" xfId="0" applyFont="1">
      <alignment vertical="center"/>
    </xf>
    <xf numFmtId="0" fontId="26" fillId="0" borderId="1" xfId="0" quotePrefix="1" applyFont="1" applyBorder="1" applyAlignment="1" applyProtection="1">
      <alignment horizontal="center" vertical="center"/>
      <protection locked="0"/>
    </xf>
    <xf numFmtId="0" fontId="27" fillId="10" borderId="0" xfId="0" applyFont="1" applyFill="1" applyAlignment="1" applyProtection="1">
      <alignment horizontal="center" vertical="center"/>
    </xf>
    <xf numFmtId="0" fontId="26" fillId="23" borderId="36" xfId="0" applyFont="1" applyFill="1" applyBorder="1" applyAlignment="1" applyProtection="1">
      <alignment horizontal="center" vertical="center"/>
      <protection locked="0"/>
    </xf>
    <xf numFmtId="0" fontId="26" fillId="23" borderId="37" xfId="0" applyFont="1" applyFill="1" applyBorder="1" applyAlignment="1" applyProtection="1">
      <alignment horizontal="center" vertical="center"/>
      <protection locked="0"/>
    </xf>
    <xf numFmtId="0" fontId="26" fillId="23" borderId="38" xfId="0" applyFont="1" applyFill="1" applyBorder="1" applyAlignment="1" applyProtection="1">
      <alignment horizontal="center" vertical="center"/>
      <protection locked="0"/>
    </xf>
    <xf numFmtId="0" fontId="26" fillId="10" borderId="41" xfId="0" applyFont="1" applyFill="1" applyBorder="1" applyAlignment="1" applyProtection="1">
      <alignment horizontal="center" vertical="center"/>
      <protection locked="0"/>
    </xf>
    <xf numFmtId="0" fontId="26" fillId="10" borderId="37" xfId="0" applyFont="1" applyFill="1" applyBorder="1" applyAlignment="1" applyProtection="1">
      <alignment horizontal="center" vertical="center"/>
      <protection locked="0"/>
    </xf>
    <xf numFmtId="0" fontId="26" fillId="10" borderId="38" xfId="0" applyFont="1" applyFill="1" applyBorder="1" applyAlignment="1" applyProtection="1">
      <alignment horizontal="center" vertical="center"/>
      <protection locked="0"/>
    </xf>
    <xf numFmtId="0" fontId="26" fillId="8" borderId="34" xfId="0" applyFont="1" applyFill="1" applyBorder="1" applyAlignment="1" applyProtection="1">
      <alignment horizontal="center" vertical="center" wrapText="1"/>
      <protection locked="0"/>
    </xf>
    <xf numFmtId="0" fontId="26" fillId="8" borderId="34" xfId="0" applyFont="1" applyFill="1" applyBorder="1" applyAlignment="1" applyProtection="1">
      <alignment horizontal="center" vertical="center"/>
      <protection locked="0"/>
    </xf>
    <xf numFmtId="0" fontId="26" fillId="8" borderId="1" xfId="0" applyFont="1" applyFill="1" applyBorder="1" applyAlignment="1" applyProtection="1">
      <alignment horizontal="center" vertical="center" wrapText="1"/>
      <protection locked="0"/>
    </xf>
    <xf numFmtId="0" fontId="26" fillId="8" borderId="1" xfId="0" applyFont="1" applyFill="1" applyBorder="1" applyAlignment="1" applyProtection="1">
      <alignment horizontal="center" vertical="center"/>
      <protection locked="0"/>
    </xf>
    <xf numFmtId="0" fontId="26" fillId="11" borderId="1" xfId="0" applyFont="1" applyFill="1" applyBorder="1" applyAlignment="1" applyProtection="1">
      <alignment horizontal="center" vertical="center" wrapText="1"/>
      <protection locked="0"/>
    </xf>
    <xf numFmtId="0" fontId="26" fillId="11" borderId="1" xfId="0" applyFont="1" applyFill="1" applyBorder="1" applyAlignment="1" applyProtection="1">
      <alignment horizontal="center" vertical="center"/>
      <protection locked="0"/>
    </xf>
    <xf numFmtId="0" fontId="26" fillId="11" borderId="40" xfId="0" applyFont="1" applyFill="1" applyBorder="1" applyAlignment="1" applyProtection="1">
      <alignment horizontal="center" vertical="center" wrapText="1"/>
      <protection locked="0"/>
    </xf>
    <xf numFmtId="0" fontId="26" fillId="11" borderId="40" xfId="0" applyFont="1" applyFill="1" applyBorder="1" applyAlignment="1" applyProtection="1">
      <alignment horizontal="center" vertical="center"/>
      <protection locked="0"/>
    </xf>
    <xf numFmtId="0" fontId="26" fillId="8" borderId="18" xfId="0" applyFont="1" applyFill="1" applyBorder="1" applyAlignment="1" applyProtection="1">
      <alignment horizontal="center" vertical="center" wrapText="1"/>
      <protection locked="0"/>
    </xf>
    <xf numFmtId="0" fontId="26" fillId="8" borderId="18" xfId="0" applyFont="1" applyFill="1" applyBorder="1" applyAlignment="1" applyProtection="1">
      <alignment horizontal="center" vertical="center"/>
      <protection locked="0"/>
    </xf>
    <xf numFmtId="0" fontId="26" fillId="8" borderId="16" xfId="0" applyFont="1" applyFill="1" applyBorder="1" applyAlignment="1" applyProtection="1">
      <alignment horizontal="center" vertical="center"/>
      <protection locked="0"/>
    </xf>
    <xf numFmtId="0" fontId="26" fillId="8" borderId="58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7" borderId="1" xfId="0" applyFont="1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6" fontId="11" fillId="2" borderId="1" xfId="3" applyFont="1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6" fontId="11" fillId="4" borderId="1" xfId="3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11" borderId="1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</xf>
    <xf numFmtId="0" fontId="0" fillId="2" borderId="58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6" fontId="0" fillId="0" borderId="1" xfId="3" applyFont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left" vertical="center"/>
    </xf>
    <xf numFmtId="0" fontId="14" fillId="7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 shrinkToFit="1"/>
    </xf>
    <xf numFmtId="0" fontId="0" fillId="4" borderId="16" xfId="0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6" fontId="0" fillId="2" borderId="2" xfId="3" applyFont="1" applyFill="1" applyBorder="1" applyAlignment="1" applyProtection="1">
      <alignment horizontal="center" vertical="center"/>
    </xf>
    <xf numFmtId="6" fontId="0" fillId="4" borderId="16" xfId="3" applyFont="1" applyFill="1" applyBorder="1" applyAlignment="1" applyProtection="1">
      <alignment horizontal="center" vertical="center"/>
    </xf>
    <xf numFmtId="6" fontId="0" fillId="4" borderId="18" xfId="3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</xf>
    <xf numFmtId="6" fontId="27" fillId="7" borderId="1" xfId="3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 shrinkToFit="1"/>
    </xf>
    <xf numFmtId="0" fontId="8" fillId="2" borderId="26" xfId="0" applyFont="1" applyFill="1" applyBorder="1" applyAlignment="1" applyProtection="1">
      <alignment horizontal="center" vertical="center" shrinkToFit="1"/>
    </xf>
    <xf numFmtId="0" fontId="8" fillId="2" borderId="27" xfId="0" applyFont="1" applyFill="1" applyBorder="1" applyAlignment="1" applyProtection="1">
      <alignment horizontal="center" vertical="center" shrinkToFit="1"/>
    </xf>
    <xf numFmtId="0" fontId="8" fillId="2" borderId="30" xfId="0" applyFont="1" applyFill="1" applyBorder="1" applyAlignment="1" applyProtection="1">
      <alignment horizontal="center" vertical="center" shrinkToFit="1"/>
    </xf>
    <xf numFmtId="0" fontId="8" fillId="2" borderId="31" xfId="0" applyFont="1" applyFill="1" applyBorder="1" applyAlignment="1" applyProtection="1">
      <alignment horizontal="center" vertical="center" shrinkToFit="1"/>
    </xf>
    <xf numFmtId="0" fontId="8" fillId="2" borderId="32" xfId="0" applyFont="1" applyFill="1" applyBorder="1" applyAlignment="1" applyProtection="1">
      <alignment horizontal="center" vertical="center" shrinkToFit="1"/>
    </xf>
    <xf numFmtId="6" fontId="12" fillId="2" borderId="36" xfId="3" applyFont="1" applyFill="1" applyBorder="1" applyAlignment="1" applyProtection="1">
      <alignment horizontal="center" vertical="center"/>
    </xf>
    <xf numFmtId="6" fontId="12" fillId="2" borderId="37" xfId="3" applyFont="1" applyFill="1" applyBorder="1" applyAlignment="1" applyProtection="1">
      <alignment horizontal="center" vertical="center"/>
    </xf>
    <xf numFmtId="6" fontId="12" fillId="2" borderId="38" xfId="3" applyFont="1" applyFill="1" applyBorder="1" applyAlignment="1" applyProtection="1">
      <alignment horizontal="center" vertical="center"/>
    </xf>
    <xf numFmtId="6" fontId="12" fillId="2" borderId="35" xfId="3" applyFont="1" applyFill="1" applyBorder="1" applyAlignment="1" applyProtection="1">
      <alignment horizontal="center" vertical="center"/>
    </xf>
    <xf numFmtId="6" fontId="12" fillId="2" borderId="22" xfId="3" applyFont="1" applyFill="1" applyBorder="1" applyAlignment="1" applyProtection="1">
      <alignment horizontal="center" vertical="center"/>
    </xf>
    <xf numFmtId="6" fontId="12" fillId="2" borderId="39" xfId="3" applyFont="1" applyFill="1" applyBorder="1" applyAlignment="1" applyProtection="1">
      <alignment horizontal="center" vertical="center"/>
    </xf>
    <xf numFmtId="6" fontId="11" fillId="2" borderId="14" xfId="3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27" fillId="7" borderId="1" xfId="0" applyFont="1" applyFill="1" applyBorder="1" applyAlignment="1" applyProtection="1">
      <alignment horizontal="center" vertical="center"/>
    </xf>
    <xf numFmtId="0" fontId="45" fillId="7" borderId="0" xfId="0" applyFont="1" applyFill="1" applyAlignment="1" applyProtection="1">
      <alignment vertical="center" wrapText="1"/>
    </xf>
    <xf numFmtId="0" fontId="46" fillId="7" borderId="0" xfId="0" applyFont="1" applyFill="1" applyAlignment="1" applyProtection="1">
      <alignment vertical="center" wrapText="1"/>
    </xf>
    <xf numFmtId="0" fontId="46" fillId="7" borderId="31" xfId="0" applyFont="1" applyFill="1" applyBorder="1" applyAlignment="1" applyProtection="1">
      <alignment vertical="center" wrapText="1"/>
    </xf>
    <xf numFmtId="0" fontId="27" fillId="7" borderId="11" xfId="0" applyFont="1" applyFill="1" applyBorder="1" applyAlignment="1" applyProtection="1">
      <alignment horizontal="center" vertical="center"/>
    </xf>
    <xf numFmtId="0" fontId="47" fillId="7" borderId="0" xfId="0" applyFont="1" applyFill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 vertical="center"/>
      <protection locked="0"/>
    </xf>
    <xf numFmtId="0" fontId="26" fillId="7" borderId="14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5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5" fillId="7" borderId="0" xfId="0" applyFont="1" applyFill="1" applyAlignment="1">
      <alignment horizontal="left" vertical="center"/>
    </xf>
    <xf numFmtId="0" fontId="18" fillId="6" borderId="15" xfId="5" applyFont="1" applyFill="1" applyBorder="1" applyAlignment="1">
      <alignment horizontal="center" vertical="center"/>
    </xf>
    <xf numFmtId="0" fontId="18" fillId="6" borderId="59" xfId="5" applyFont="1" applyFill="1" applyBorder="1" applyAlignment="1">
      <alignment horizontal="center" vertical="center"/>
    </xf>
    <xf numFmtId="0" fontId="18" fillId="6" borderId="19" xfId="5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 wrapText="1"/>
    </xf>
    <xf numFmtId="0" fontId="18" fillId="10" borderId="33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52" fillId="7" borderId="0" xfId="1" applyFont="1" applyFill="1" applyAlignment="1" applyProtection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25" fillId="7" borderId="0" xfId="0" applyFont="1" applyFill="1" applyAlignment="1">
      <alignment horizontal="left" vertical="center" shrinkToFit="1"/>
    </xf>
    <xf numFmtId="0" fontId="17" fillId="6" borderId="7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8" fillId="6" borderId="62" xfId="5" applyFont="1" applyFill="1" applyBorder="1" applyAlignment="1">
      <alignment horizontal="center" vertical="center"/>
    </xf>
    <xf numFmtId="0" fontId="18" fillId="6" borderId="63" xfId="5" applyFont="1" applyFill="1" applyBorder="1" applyAlignment="1">
      <alignment horizontal="center" vertical="center"/>
    </xf>
    <xf numFmtId="0" fontId="18" fillId="6" borderId="64" xfId="5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 wrapText="1"/>
    </xf>
    <xf numFmtId="0" fontId="20" fillId="6" borderId="33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left" vertical="center" wrapText="1"/>
    </xf>
    <xf numFmtId="0" fontId="14" fillId="7" borderId="0" xfId="0" applyFont="1" applyFill="1" applyAlignment="1">
      <alignment horizontal="left" vertical="center"/>
    </xf>
    <xf numFmtId="0" fontId="20" fillId="0" borderId="6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3" fillId="7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7" fillId="7" borderId="0" xfId="0" applyFont="1" applyFill="1" applyAlignment="1" applyProtection="1">
      <alignment horizontal="left" vertical="center"/>
    </xf>
    <xf numFmtId="0" fontId="38" fillId="7" borderId="65" xfId="0" applyFont="1" applyFill="1" applyBorder="1" applyAlignment="1" applyProtection="1">
      <alignment horizontal="left" vertical="center"/>
    </xf>
    <xf numFmtId="0" fontId="38" fillId="7" borderId="66" xfId="0" applyFont="1" applyFill="1" applyBorder="1" applyAlignment="1" applyProtection="1">
      <alignment horizontal="left" vertical="center"/>
    </xf>
    <xf numFmtId="0" fontId="38" fillId="7" borderId="67" xfId="0" applyFont="1" applyFill="1" applyBorder="1" applyAlignment="1" applyProtection="1">
      <alignment horizontal="left" vertical="center"/>
    </xf>
    <xf numFmtId="0" fontId="38" fillId="7" borderId="71" xfId="0" applyFont="1" applyFill="1" applyBorder="1" applyAlignment="1" applyProtection="1">
      <alignment horizontal="left" vertical="center"/>
    </xf>
    <xf numFmtId="0" fontId="38" fillId="7" borderId="0" xfId="0" applyFont="1" applyFill="1" applyBorder="1" applyAlignment="1" applyProtection="1">
      <alignment horizontal="left" vertical="center"/>
    </xf>
    <xf numFmtId="0" fontId="38" fillId="7" borderId="72" xfId="0" applyFont="1" applyFill="1" applyBorder="1" applyAlignment="1" applyProtection="1">
      <alignment horizontal="left" vertical="center"/>
    </xf>
    <xf numFmtId="0" fontId="38" fillId="7" borderId="68" xfId="0" applyFont="1" applyFill="1" applyBorder="1" applyAlignment="1" applyProtection="1">
      <alignment horizontal="left" vertical="center" wrapText="1"/>
    </xf>
    <xf numFmtId="0" fontId="38" fillId="7" borderId="69" xfId="0" applyFont="1" applyFill="1" applyBorder="1" applyAlignment="1" applyProtection="1">
      <alignment horizontal="left" vertical="center" wrapText="1"/>
    </xf>
    <xf numFmtId="0" fontId="38" fillId="7" borderId="70" xfId="0" applyFont="1" applyFill="1" applyBorder="1" applyAlignment="1" applyProtection="1">
      <alignment horizontal="left" vertical="center" wrapText="1"/>
    </xf>
    <xf numFmtId="0" fontId="26" fillId="7" borderId="2" xfId="0" applyFont="1" applyFill="1" applyBorder="1" applyAlignment="1" applyProtection="1">
      <alignment horizontal="center" vertical="center"/>
    </xf>
    <xf numFmtId="0" fontId="26" fillId="7" borderId="33" xfId="0" applyFont="1" applyFill="1" applyBorder="1" applyAlignment="1" applyProtection="1">
      <alignment horizontal="center" vertical="center"/>
    </xf>
    <xf numFmtId="0" fontId="26" fillId="7" borderId="16" xfId="0" applyFont="1" applyFill="1" applyBorder="1" applyAlignment="1" applyProtection="1">
      <alignment horizontal="center" vertical="center"/>
    </xf>
    <xf numFmtId="0" fontId="26" fillId="7" borderId="18" xfId="0" applyFont="1" applyFill="1" applyBorder="1" applyAlignment="1" applyProtection="1">
      <alignment horizontal="center" vertical="center"/>
    </xf>
    <xf numFmtId="0" fontId="27" fillId="14" borderId="0" xfId="0" applyFont="1" applyFill="1" applyAlignment="1" applyProtection="1">
      <alignment horizontal="center" vertical="center"/>
    </xf>
    <xf numFmtId="0" fontId="47" fillId="7" borderId="0" xfId="0" applyFont="1" applyFill="1" applyAlignment="1" applyProtection="1">
      <alignment horizontal="center" vertical="center"/>
    </xf>
    <xf numFmtId="0" fontId="48" fillId="7" borderId="0" xfId="0" applyFont="1" applyFill="1" applyAlignment="1" applyProtection="1">
      <alignment horizontal="center" vertical="center" wrapText="1"/>
    </xf>
    <xf numFmtId="0" fontId="48" fillId="7" borderId="0" xfId="0" applyFont="1" applyFill="1" applyAlignment="1" applyProtection="1">
      <alignment horizontal="center" vertical="center"/>
    </xf>
    <xf numFmtId="0" fontId="26" fillId="7" borderId="23" xfId="0" applyFont="1" applyFill="1" applyBorder="1" applyAlignment="1" applyProtection="1">
      <alignment horizontal="center" vertical="center"/>
    </xf>
    <xf numFmtId="0" fontId="26" fillId="7" borderId="42" xfId="0" applyFont="1" applyFill="1" applyBorder="1" applyAlignment="1" applyProtection="1">
      <alignment horizontal="center" vertical="center"/>
    </xf>
    <xf numFmtId="0" fontId="37" fillId="7" borderId="0" xfId="0" applyFont="1" applyFill="1" applyBorder="1" applyAlignment="1" applyProtection="1">
      <alignment horizontal="left" vertical="center" wrapText="1"/>
    </xf>
    <xf numFmtId="0" fontId="37" fillId="7" borderId="0" xfId="0" applyFont="1" applyFill="1" applyBorder="1" applyAlignment="1" applyProtection="1">
      <alignment horizontal="left" vertical="center"/>
    </xf>
    <xf numFmtId="0" fontId="37" fillId="7" borderId="31" xfId="0" applyFont="1" applyFill="1" applyBorder="1" applyAlignment="1" applyProtection="1">
      <alignment horizontal="left" vertical="center"/>
    </xf>
    <xf numFmtId="0" fontId="47" fillId="7" borderId="8" xfId="0" applyFont="1" applyFill="1" applyBorder="1" applyAlignment="1" applyProtection="1">
      <alignment horizontal="center" vertical="center" wrapText="1"/>
    </xf>
    <xf numFmtId="0" fontId="47" fillId="7" borderId="8" xfId="0" applyFont="1" applyFill="1" applyBorder="1" applyAlignment="1" applyProtection="1">
      <alignment horizontal="center" vertical="center"/>
    </xf>
    <xf numFmtId="0" fontId="27" fillId="7" borderId="0" xfId="0" applyFont="1" applyFill="1" applyAlignment="1" applyProtection="1">
      <alignment horizontal="center" vertical="center"/>
    </xf>
  </cellXfs>
  <cellStyles count="24">
    <cellStyle name="ハイパーリンク" xfId="1" builtinId="8"/>
    <cellStyle name="桁区切り 2" xfId="2" xr:uid="{00000000-0005-0000-0000-000001000000}"/>
    <cellStyle name="通貨" xfId="3" builtinId="7"/>
    <cellStyle name="標準" xfId="0" builtinId="0"/>
    <cellStyle name="標準 2" xfId="4" xr:uid="{00000000-0005-0000-0000-000004000000}"/>
    <cellStyle name="標準_14ﾏｽﾀｰｽﾞ登録書" xfId="5" xr:uid="{00000000-0005-0000-0000-000005000000}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374650</xdr:colOff>
      <xdr:row>0</xdr:row>
      <xdr:rowOff>82550</xdr:rowOff>
    </xdr:from>
    <xdr:to>
      <xdr:col>12</xdr:col>
      <xdr:colOff>533400</xdr:colOff>
      <xdr:row>1</xdr:row>
      <xdr:rowOff>219467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E715C68-E564-499C-B86F-49963B3AA2F8}"/>
            </a:ext>
          </a:extLst>
        </xdr:cNvPr>
        <xdr:cNvSpPr>
          <a:spLocks noChangeArrowheads="1"/>
        </xdr:cNvSpPr>
      </xdr:nvSpPr>
      <xdr:spPr bwMode="auto">
        <a:xfrm>
          <a:off x="374650" y="82550"/>
          <a:ext cx="8274050" cy="260742"/>
        </a:xfrm>
        <a:prstGeom prst="rect">
          <a:avLst/>
        </a:prstGeom>
        <a:noFill/>
        <a:ln w="38100" cmpd="dbl">
          <a:noFill/>
          <a:miter lim="800000"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日本スポーツマスターズ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兼　関東マスターズ）　空手道競技　群馬県予選会参加申込書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kf.masters@gmail.com" TargetMode="External"/><Relationship Id="rId1" Type="http://schemas.openxmlformats.org/officeDocument/2006/relationships/hyperlink" Target="mailto:gkf.taikai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kf.masters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workbookViewId="0"/>
  </sheetViews>
  <sheetFormatPr defaultColWidth="8.88671875" defaultRowHeight="23.1" customHeight="1"/>
  <cols>
    <col min="1" max="1" width="9.88671875" style="1" customWidth="1"/>
    <col min="2" max="12" width="10.88671875" style="1" customWidth="1"/>
    <col min="13" max="21" width="9.88671875" style="1" customWidth="1"/>
    <col min="22" max="256" width="13" style="1" customWidth="1"/>
    <col min="257" max="16384" width="8.88671875" style="1"/>
  </cols>
  <sheetData>
    <row r="1" spans="1:13" ht="23.1" customHeight="1">
      <c r="A1" s="276"/>
      <c r="B1" s="277"/>
      <c r="C1" s="278"/>
      <c r="D1" s="278"/>
      <c r="E1" s="278"/>
      <c r="F1" s="278"/>
      <c r="G1" s="278"/>
      <c r="H1" s="278"/>
      <c r="I1" s="278"/>
      <c r="J1" s="278"/>
      <c r="K1" s="278"/>
      <c r="L1" s="279"/>
      <c r="M1" s="279"/>
    </row>
    <row r="2" spans="1:13" ht="23.1" customHeight="1">
      <c r="A2" s="280"/>
      <c r="B2" s="281" t="s">
        <v>60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23.1" customHeight="1">
      <c r="A3" s="280"/>
      <c r="B3" s="413" t="s">
        <v>342</v>
      </c>
      <c r="C3" s="280"/>
      <c r="D3" s="280"/>
      <c r="E3" s="280" ph="1"/>
      <c r="F3" s="280" ph="1"/>
      <c r="G3" s="280"/>
      <c r="H3" s="280"/>
      <c r="I3" s="280"/>
      <c r="J3" s="280"/>
      <c r="K3" s="280"/>
      <c r="L3" s="280"/>
      <c r="M3" s="280"/>
    </row>
    <row r="4" spans="1:13" ht="23.1" customHeight="1">
      <c r="A4" s="280"/>
      <c r="B4" s="282" t="s">
        <v>52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23.1" customHeight="1">
      <c r="A5" s="280"/>
      <c r="B5" s="282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1:13" ht="23.1" customHeight="1">
      <c r="A6" s="280"/>
      <c r="B6" s="284" t="s">
        <v>53</v>
      </c>
      <c r="C6" s="285"/>
      <c r="D6" s="285"/>
      <c r="E6" s="286" t="s">
        <v>65</v>
      </c>
      <c r="F6" s="285"/>
      <c r="G6" s="285"/>
      <c r="H6" s="409" t="s">
        <v>341</v>
      </c>
      <c r="I6" s="285"/>
      <c r="J6" s="412" t="s">
        <v>340</v>
      </c>
      <c r="K6" s="285"/>
      <c r="L6" s="287"/>
      <c r="M6" s="280"/>
    </row>
    <row r="7" spans="1:13" ht="23.1" customHeight="1">
      <c r="A7" s="280"/>
      <c r="B7" s="288" t="s">
        <v>270</v>
      </c>
      <c r="C7" s="289"/>
      <c r="D7" s="289"/>
      <c r="E7" s="289"/>
      <c r="F7" s="289"/>
      <c r="G7" s="289"/>
      <c r="H7" s="289"/>
      <c r="I7" s="289"/>
      <c r="J7" s="289"/>
      <c r="K7" s="289"/>
      <c r="L7" s="290"/>
      <c r="M7" s="280"/>
    </row>
    <row r="8" spans="1:13" ht="23.1" customHeight="1">
      <c r="A8" s="280"/>
      <c r="B8" s="291" t="s">
        <v>282</v>
      </c>
      <c r="C8" s="289"/>
      <c r="D8" s="289"/>
      <c r="E8" s="289"/>
      <c r="F8" s="289"/>
      <c r="G8" s="289"/>
      <c r="H8" s="289"/>
      <c r="I8" s="289"/>
      <c r="J8" s="289"/>
      <c r="K8" s="289"/>
      <c r="L8" s="290"/>
      <c r="M8" s="280"/>
    </row>
    <row r="9" spans="1:13" ht="23.1" customHeight="1">
      <c r="A9" s="280"/>
      <c r="B9" s="288" t="s">
        <v>61</v>
      </c>
      <c r="C9" s="289"/>
      <c r="D9" s="289"/>
      <c r="E9" s="289"/>
      <c r="F9" s="289"/>
      <c r="G9" s="289"/>
      <c r="H9" s="289"/>
      <c r="I9" s="289"/>
      <c r="J9" s="289"/>
      <c r="K9" s="289"/>
      <c r="L9" s="290"/>
      <c r="M9" s="280"/>
    </row>
    <row r="10" spans="1:13" ht="23.1" customHeight="1">
      <c r="A10" s="280"/>
      <c r="B10" s="292" t="s">
        <v>54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4"/>
      <c r="M10" s="280"/>
    </row>
    <row r="11" spans="1:13" ht="23.1" customHeight="1">
      <c r="A11" s="280"/>
      <c r="B11" s="283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80"/>
    </row>
    <row r="12" spans="1:13" ht="23.1" customHeight="1">
      <c r="A12" s="280"/>
      <c r="B12" s="295" t="s">
        <v>55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7"/>
      <c r="M12" s="280"/>
    </row>
    <row r="13" spans="1:13" ht="23.1" customHeight="1">
      <c r="A13" s="280"/>
      <c r="B13" s="298" t="s">
        <v>56</v>
      </c>
      <c r="C13" s="299"/>
      <c r="D13" s="299"/>
      <c r="E13" s="299"/>
      <c r="F13" s="299"/>
      <c r="G13" s="299"/>
      <c r="H13" s="299"/>
      <c r="I13" s="299"/>
      <c r="J13" s="299"/>
      <c r="K13" s="299"/>
      <c r="L13" s="300"/>
      <c r="M13" s="280"/>
    </row>
    <row r="14" spans="1:13" ht="23.1" customHeight="1">
      <c r="A14" s="280"/>
      <c r="B14" s="298" t="s">
        <v>57</v>
      </c>
      <c r="C14" s="299"/>
      <c r="D14" s="299"/>
      <c r="E14" s="299"/>
      <c r="F14" s="299"/>
      <c r="G14" s="299"/>
      <c r="H14" s="299"/>
      <c r="I14" s="299"/>
      <c r="J14" s="299"/>
      <c r="K14" s="299"/>
      <c r="L14" s="300"/>
      <c r="M14" s="280"/>
    </row>
    <row r="15" spans="1:13" ht="23.1" customHeight="1">
      <c r="A15" s="280"/>
      <c r="B15" s="298" t="s">
        <v>58</v>
      </c>
      <c r="C15" s="299"/>
      <c r="D15" s="299"/>
      <c r="E15" s="299"/>
      <c r="F15" s="299"/>
      <c r="G15" s="299"/>
      <c r="H15" s="299"/>
      <c r="I15" s="299"/>
      <c r="J15" s="299"/>
      <c r="K15" s="299"/>
      <c r="L15" s="300"/>
      <c r="M15" s="280"/>
    </row>
    <row r="16" spans="1:13" ht="23.1" customHeight="1">
      <c r="A16" s="280"/>
      <c r="B16" s="312" t="s">
        <v>284</v>
      </c>
      <c r="C16" s="299"/>
      <c r="D16" s="299"/>
      <c r="E16" s="299"/>
      <c r="F16" s="299"/>
      <c r="G16" s="299"/>
      <c r="H16" s="299"/>
      <c r="I16" s="299"/>
      <c r="J16" s="299"/>
      <c r="K16" s="299"/>
      <c r="L16" s="300"/>
      <c r="M16" s="280"/>
    </row>
    <row r="17" spans="1:13" ht="23.1" customHeight="1">
      <c r="A17" s="280"/>
      <c r="B17" s="313" t="s">
        <v>283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2"/>
      <c r="M17" s="280"/>
    </row>
    <row r="18" spans="1:13" ht="23.1" customHeight="1">
      <c r="A18" s="280"/>
      <c r="B18" s="282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</row>
    <row r="19" spans="1:13" ht="23.1" customHeight="1">
      <c r="A19" s="280"/>
      <c r="B19" s="303" t="s">
        <v>66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5"/>
      <c r="M19" s="280"/>
    </row>
    <row r="20" spans="1:13" ht="23.1" customHeight="1">
      <c r="A20" s="280"/>
      <c r="B20" s="311" t="s">
        <v>67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/>
      <c r="M20" s="280"/>
    </row>
    <row r="21" spans="1:13" ht="23.1" customHeight="1">
      <c r="A21" s="280"/>
      <c r="B21" s="311" t="s">
        <v>68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7"/>
      <c r="M21" s="280"/>
    </row>
    <row r="22" spans="1:13" ht="23.1" customHeight="1">
      <c r="A22" s="280"/>
      <c r="B22" s="308" t="s">
        <v>62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7"/>
      <c r="M22" s="280"/>
    </row>
    <row r="23" spans="1:13" ht="23.1" customHeight="1">
      <c r="A23" s="280"/>
      <c r="B23" s="308" t="s">
        <v>63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7"/>
      <c r="M23" s="280"/>
    </row>
    <row r="24" spans="1:13" ht="23.1" customHeight="1">
      <c r="A24" s="280"/>
      <c r="B24" s="314" t="s">
        <v>64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10"/>
      <c r="M24" s="280"/>
    </row>
    <row r="25" spans="1:13" ht="23.1" customHeight="1" thickBot="1">
      <c r="A25" s="280"/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</row>
    <row r="26" spans="1:13" ht="23.1" customHeight="1">
      <c r="A26" s="280"/>
      <c r="B26" s="396" t="s">
        <v>333</v>
      </c>
      <c r="C26" s="397"/>
      <c r="D26" s="397"/>
      <c r="E26" s="397"/>
      <c r="F26" s="397"/>
      <c r="G26" s="397"/>
      <c r="H26" s="397"/>
      <c r="I26" s="397"/>
      <c r="J26" s="397"/>
      <c r="K26" s="397"/>
      <c r="L26" s="398"/>
      <c r="M26" s="280"/>
    </row>
    <row r="27" spans="1:13" ht="23.1" customHeight="1">
      <c r="A27" s="393"/>
      <c r="B27" s="407" t="s">
        <v>339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9"/>
      <c r="M27" s="393"/>
    </row>
    <row r="28" spans="1:13" ht="23.1" customHeight="1">
      <c r="A28" s="393"/>
      <c r="B28" s="395" t="s">
        <v>337</v>
      </c>
      <c r="C28" s="394"/>
      <c r="D28" s="394"/>
      <c r="E28" s="394"/>
      <c r="F28" s="394"/>
      <c r="G28" s="394"/>
      <c r="H28" s="394"/>
      <c r="I28" s="394"/>
      <c r="J28" s="394"/>
      <c r="K28" s="394"/>
      <c r="L28" s="399"/>
      <c r="M28" s="393"/>
    </row>
    <row r="29" spans="1:13" ht="23.1" customHeight="1">
      <c r="A29" s="393"/>
      <c r="B29" s="407" t="s">
        <v>338</v>
      </c>
      <c r="C29" s="394"/>
      <c r="D29" s="394"/>
      <c r="E29" s="394"/>
      <c r="F29" s="394"/>
      <c r="G29" s="394"/>
      <c r="H29" s="394"/>
      <c r="I29" s="394"/>
      <c r="J29" s="394"/>
      <c r="K29" s="394"/>
      <c r="L29" s="399"/>
      <c r="M29" s="393"/>
    </row>
    <row r="30" spans="1:13" ht="23.1" customHeight="1">
      <c r="A30" s="393"/>
      <c r="B30" s="395" t="s">
        <v>334</v>
      </c>
      <c r="C30" s="394"/>
      <c r="D30" s="394"/>
      <c r="E30" s="394"/>
      <c r="F30" s="394"/>
      <c r="G30" s="394"/>
      <c r="H30" s="394"/>
      <c r="I30" s="394"/>
      <c r="J30" s="394"/>
      <c r="K30" s="394"/>
      <c r="L30" s="399"/>
      <c r="M30" s="393"/>
    </row>
    <row r="31" spans="1:13" ht="23.1" customHeight="1">
      <c r="A31" s="393"/>
      <c r="B31" s="395" t="s">
        <v>330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9"/>
      <c r="M31" s="393"/>
    </row>
    <row r="32" spans="1:13" ht="23.1" customHeight="1">
      <c r="A32" s="393"/>
      <c r="B32" s="400"/>
      <c r="C32" s="401"/>
      <c r="D32" s="401"/>
      <c r="E32" s="401"/>
      <c r="F32" s="401" ph="1"/>
      <c r="G32" s="401"/>
      <c r="H32" s="401"/>
      <c r="I32" s="401"/>
      <c r="J32" s="401"/>
      <c r="K32" s="401"/>
      <c r="L32" s="402"/>
      <c r="M32" s="393"/>
    </row>
    <row r="33" spans="1:13" ht="23.1" customHeight="1">
      <c r="A33" s="393"/>
      <c r="B33" s="406" t="s">
        <v>331</v>
      </c>
      <c r="C33" s="401"/>
      <c r="D33" s="401"/>
      <c r="E33" s="401"/>
      <c r="F33" s="401" ph="1"/>
      <c r="G33" s="401"/>
      <c r="H33" s="401"/>
      <c r="I33" s="401"/>
      <c r="J33" s="401"/>
      <c r="K33" s="401"/>
      <c r="L33" s="402"/>
      <c r="M33" s="393"/>
    </row>
    <row r="34" spans="1:13" ht="23.1" customHeight="1">
      <c r="A34" s="393"/>
      <c r="B34" s="400" t="s">
        <v>335</v>
      </c>
      <c r="C34" s="401"/>
      <c r="D34" s="401"/>
      <c r="E34" s="401"/>
      <c r="F34" s="401" ph="1"/>
      <c r="G34" s="401"/>
      <c r="H34" s="401"/>
      <c r="I34" s="401"/>
      <c r="J34" s="401"/>
      <c r="K34" s="401"/>
      <c r="L34" s="402"/>
      <c r="M34" s="393"/>
    </row>
    <row r="35" spans="1:13" ht="23.1" customHeight="1">
      <c r="A35" s="393"/>
      <c r="B35" s="400"/>
      <c r="C35" s="401"/>
      <c r="D35" s="401"/>
      <c r="E35" s="401"/>
      <c r="F35" s="401" ph="1"/>
      <c r="G35" s="401"/>
      <c r="H35" s="401"/>
      <c r="I35" s="401"/>
      <c r="J35" s="401"/>
      <c r="K35" s="401"/>
      <c r="L35" s="402"/>
      <c r="M35" s="393"/>
    </row>
    <row r="36" spans="1:13" ht="23.1" customHeight="1">
      <c r="A36" s="393"/>
      <c r="B36" s="406" t="s">
        <v>332</v>
      </c>
      <c r="C36" s="401"/>
      <c r="D36" s="401"/>
      <c r="E36" s="401"/>
      <c r="F36" s="401" ph="1"/>
      <c r="G36" s="401"/>
      <c r="H36" s="401"/>
      <c r="I36" s="401"/>
      <c r="J36" s="401"/>
      <c r="K36" s="401"/>
      <c r="L36" s="402"/>
      <c r="M36" s="393"/>
    </row>
    <row r="37" spans="1:13" ht="23.1" customHeight="1" thickBot="1">
      <c r="A37" s="393"/>
      <c r="B37" s="403" t="s">
        <v>336</v>
      </c>
      <c r="C37" s="404"/>
      <c r="D37" s="404"/>
      <c r="E37" s="404"/>
      <c r="F37" s="404"/>
      <c r="G37" s="404"/>
      <c r="H37" s="404"/>
      <c r="I37" s="404"/>
      <c r="J37" s="404"/>
      <c r="K37" s="404"/>
      <c r="L37" s="405"/>
      <c r="M37" s="393"/>
    </row>
    <row r="38" spans="1:13" ht="23.1" customHeight="1">
      <c r="A38" s="393"/>
      <c r="B38" s="393"/>
      <c r="C38" s="393"/>
      <c r="D38" s="393"/>
      <c r="E38" s="393" ph="1"/>
      <c r="F38" s="393" ph="1"/>
      <c r="G38" s="393"/>
      <c r="H38" s="393"/>
      <c r="I38" s="393"/>
      <c r="J38" s="393"/>
      <c r="K38" s="393"/>
      <c r="L38" s="393"/>
      <c r="M38" s="393"/>
    </row>
    <row r="39" spans="1:13" ht="23.1" customHeight="1">
      <c r="A39" s="393"/>
      <c r="B39" s="393"/>
      <c r="C39" s="393"/>
      <c r="D39" s="393"/>
      <c r="E39" s="393" ph="1"/>
      <c r="F39" s="393" ph="1"/>
      <c r="G39" s="393"/>
      <c r="H39" s="393"/>
      <c r="I39" s="393"/>
      <c r="J39" s="393"/>
      <c r="K39" s="393"/>
      <c r="L39" s="393"/>
      <c r="M39" s="393"/>
    </row>
    <row r="40" spans="1:13" ht="23.1" customHeight="1">
      <c r="E40" s="1" ph="1"/>
      <c r="F40" s="1" ph="1"/>
    </row>
    <row r="41" spans="1:13" ht="23.1" customHeight="1">
      <c r="F41" s="1" ph="1"/>
    </row>
    <row r="42" spans="1:13" ht="23.1" customHeight="1">
      <c r="F42" s="1" ph="1"/>
    </row>
    <row r="43" spans="1:13" ht="23.1" customHeight="1">
      <c r="F43" s="1" ph="1"/>
    </row>
    <row r="44" spans="1:13" ht="23.1" customHeight="1">
      <c r="F44" s="1" ph="1"/>
    </row>
    <row r="45" spans="1:13" ht="23.1" customHeight="1">
      <c r="F45" s="1" ph="1"/>
    </row>
    <row r="46" spans="1:13" ht="23.1" customHeight="1">
      <c r="F46" s="1" ph="1"/>
    </row>
    <row r="47" spans="1:13" ht="23.1" customHeight="1">
      <c r="F47" s="1" ph="1"/>
    </row>
    <row r="49" spans="5:6" ht="23.1" customHeight="1">
      <c r="E49" s="1" ph="1"/>
      <c r="F49" s="1" ph="1"/>
    </row>
    <row r="50" spans="5:6" ht="23.1" customHeight="1">
      <c r="E50" s="1" ph="1"/>
      <c r="F50" s="1" ph="1"/>
    </row>
    <row r="51" spans="5:6" ht="23.1" customHeight="1">
      <c r="E51" s="1" ph="1"/>
      <c r="F51" s="1" ph="1"/>
    </row>
    <row r="52" spans="5:6" ht="23.1" customHeight="1">
      <c r="F52" s="1" ph="1"/>
    </row>
    <row r="53" spans="5:6" ht="23.1" customHeight="1">
      <c r="F53" s="1" ph="1"/>
    </row>
    <row r="54" spans="5:6" ht="23.1" customHeight="1">
      <c r="E54" s="1" ph="1"/>
      <c r="F54" s="1" ph="1"/>
    </row>
    <row r="55" spans="5:6" ht="23.1" customHeight="1">
      <c r="F55" s="1" ph="1"/>
    </row>
    <row r="56" spans="5:6" ht="23.1" customHeight="1">
      <c r="E56" s="1" ph="1"/>
      <c r="F56" s="1" ph="1"/>
    </row>
    <row r="57" spans="5:6" ht="23.1" customHeight="1">
      <c r="F57" s="1" ph="1"/>
    </row>
    <row r="58" spans="5:6" ht="23.1" customHeight="1">
      <c r="F58" s="1" ph="1"/>
    </row>
    <row r="59" spans="5:6" ht="23.1" customHeight="1">
      <c r="F59" s="1" ph="1"/>
    </row>
    <row r="60" spans="5:6" ht="23.1" customHeight="1">
      <c r="F60" s="1" ph="1"/>
    </row>
    <row r="61" spans="5:6" ht="23.1" customHeight="1">
      <c r="F61" s="1" ph="1"/>
    </row>
    <row r="62" spans="5:6" ht="23.1" customHeight="1">
      <c r="F62" s="1" ph="1"/>
    </row>
    <row r="63" spans="5:6" ht="23.1" customHeight="1">
      <c r="F63" s="1" ph="1"/>
    </row>
    <row r="65" spans="5:6" ht="23.1" customHeight="1">
      <c r="E65" s="1" ph="1"/>
      <c r="F65" s="1" ph="1"/>
    </row>
  </sheetData>
  <sheetProtection selectLockedCells="1"/>
  <phoneticPr fontId="2"/>
  <hyperlinks>
    <hyperlink ref="E6" r:id="rId1" xr:uid="{00000000-0004-0000-0000-000000000000}"/>
    <hyperlink ref="J6" r:id="rId2" xr:uid="{0638C91F-2269-CA42-9E4F-C7577AD38213}"/>
  </hyperlinks>
  <pageMargins left="0.78700000000000003" right="0.78700000000000003" top="0.98399999999999999" bottom="0.98399999999999999" header="0.51200000000000001" footer="0.51200000000000001"/>
  <pageSetup paperSize="9" scale="67" orientation="portrait" r:id="rId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6"/>
  </sheetPr>
  <dimension ref="A1:M81"/>
  <sheetViews>
    <sheetView zoomScale="115" zoomScaleSheetLayoutView="115" workbookViewId="0">
      <selection activeCell="L12" sqref="L12"/>
    </sheetView>
  </sheetViews>
  <sheetFormatPr defaultColWidth="8.88671875" defaultRowHeight="14.4"/>
  <cols>
    <col min="1" max="1" width="13" style="85" customWidth="1"/>
    <col min="2" max="3" width="17.109375" style="85" customWidth="1"/>
    <col min="4" max="4" width="20" style="85" customWidth="1"/>
    <col min="5" max="5" width="6" style="85" customWidth="1"/>
    <col min="6" max="7" width="19.88671875" style="85" customWidth="1"/>
    <col min="8" max="11" width="9.6640625" style="85" customWidth="1"/>
    <col min="12" max="256" width="13" style="3" customWidth="1"/>
    <col min="257" max="16384" width="8.88671875" style="3"/>
  </cols>
  <sheetData>
    <row r="1" spans="1:13" ht="33" customHeight="1">
      <c r="A1" s="316"/>
      <c r="B1" s="466" t="s">
        <v>299</v>
      </c>
      <c r="C1" s="466"/>
      <c r="D1" s="466"/>
      <c r="E1" s="466"/>
      <c r="F1" s="466"/>
      <c r="G1" s="466"/>
      <c r="H1" s="466"/>
      <c r="I1" s="466"/>
      <c r="J1" s="466"/>
      <c r="K1" s="466"/>
    </row>
    <row r="2" spans="1:13" ht="30" customHeight="1">
      <c r="A2" s="112"/>
      <c r="B2" s="624" t="s">
        <v>296</v>
      </c>
      <c r="C2" s="625"/>
      <c r="D2" s="564"/>
      <c r="E2" s="565"/>
      <c r="F2" s="565"/>
      <c r="G2" s="563"/>
      <c r="H2" s="635" t="s">
        <v>326</v>
      </c>
      <c r="I2" s="627"/>
      <c r="J2" s="627"/>
      <c r="K2" s="627"/>
      <c r="L2" s="270"/>
      <c r="M2" s="270"/>
    </row>
    <row r="3" spans="1:13" ht="30" customHeight="1">
      <c r="A3" s="112"/>
      <c r="B3" s="624" t="s">
        <v>297</v>
      </c>
      <c r="C3" s="625"/>
      <c r="D3" s="564"/>
      <c r="E3" s="565"/>
      <c r="F3" s="565"/>
      <c r="G3" s="87" t="s">
        <v>148</v>
      </c>
      <c r="H3" s="636"/>
      <c r="I3" s="627"/>
      <c r="J3" s="627"/>
      <c r="K3" s="627"/>
      <c r="L3" s="270"/>
      <c r="M3" s="270"/>
    </row>
    <row r="4" spans="1:13" ht="25.5" customHeight="1">
      <c r="A4" s="112"/>
      <c r="B4" s="624" t="s">
        <v>141</v>
      </c>
      <c r="C4" s="625"/>
      <c r="D4" s="564"/>
      <c r="E4" s="563"/>
      <c r="F4" s="564"/>
      <c r="G4" s="563"/>
      <c r="H4" s="126" t="s">
        <v>153</v>
      </c>
      <c r="I4" s="126"/>
      <c r="J4" s="126"/>
      <c r="K4" s="126"/>
    </row>
    <row r="5" spans="1:13" ht="25.5" customHeight="1">
      <c r="A5" s="112"/>
      <c r="B5" s="624" t="s">
        <v>159</v>
      </c>
      <c r="C5" s="625"/>
      <c r="D5" s="113">
        <f>(D6*2000)</f>
        <v>0</v>
      </c>
      <c r="E5" s="86"/>
      <c r="F5" s="632" t="s">
        <v>272</v>
      </c>
      <c r="G5" s="633"/>
      <c r="H5" s="633"/>
      <c r="I5" s="633"/>
      <c r="J5" s="633"/>
      <c r="K5" s="633"/>
    </row>
    <row r="6" spans="1:13" ht="25.5" customHeight="1">
      <c r="A6" s="112"/>
      <c r="B6" s="624" t="s">
        <v>160</v>
      </c>
      <c r="C6" s="625"/>
      <c r="D6" s="93">
        <f>COUNTA(H11:K81)</f>
        <v>0</v>
      </c>
      <c r="E6" s="86"/>
      <c r="F6" s="633"/>
      <c r="G6" s="633"/>
      <c r="H6" s="633"/>
      <c r="I6" s="633"/>
      <c r="J6" s="633"/>
      <c r="K6" s="633"/>
    </row>
    <row r="7" spans="1:13" ht="25.5" customHeight="1" thickBot="1">
      <c r="A7" s="112"/>
      <c r="B7" s="630" t="s">
        <v>163</v>
      </c>
      <c r="C7" s="631"/>
      <c r="D7" s="127">
        <f>(D5)</f>
        <v>0</v>
      </c>
      <c r="E7" s="114"/>
      <c r="F7" s="634"/>
      <c r="G7" s="634"/>
      <c r="H7" s="634"/>
      <c r="I7" s="634"/>
      <c r="J7" s="634"/>
      <c r="K7" s="634"/>
    </row>
    <row r="8" spans="1:13" ht="33" customHeight="1">
      <c r="A8" s="115"/>
      <c r="B8" s="116" t="s">
        <v>30</v>
      </c>
      <c r="C8" s="116" t="s">
        <v>143</v>
      </c>
      <c r="D8" s="116" t="s">
        <v>144</v>
      </c>
      <c r="E8" s="116" t="s">
        <v>78</v>
      </c>
      <c r="F8" s="322" t="s">
        <v>349</v>
      </c>
      <c r="G8" s="328" t="s">
        <v>298</v>
      </c>
      <c r="H8" s="142" t="s">
        <v>198</v>
      </c>
      <c r="I8" s="142" t="s">
        <v>199</v>
      </c>
      <c r="J8" s="142" t="s">
        <v>200</v>
      </c>
      <c r="K8" s="142" t="s">
        <v>201</v>
      </c>
      <c r="L8" s="85"/>
    </row>
    <row r="9" spans="1:13" s="274" customFormat="1" ht="16.5" customHeight="1">
      <c r="A9" s="414" t="s">
        <v>343</v>
      </c>
      <c r="B9" s="408">
        <v>10232011</v>
      </c>
      <c r="C9" s="408" t="s">
        <v>149</v>
      </c>
      <c r="D9" s="408" t="s">
        <v>345</v>
      </c>
      <c r="E9" s="408" t="s">
        <v>2</v>
      </c>
      <c r="F9" s="415" t="s">
        <v>348</v>
      </c>
      <c r="G9" s="440" t="s">
        <v>147</v>
      </c>
      <c r="H9" s="416">
        <v>1</v>
      </c>
      <c r="I9" s="416"/>
      <c r="J9" s="416" t="s">
        <v>225</v>
      </c>
      <c r="K9" s="416"/>
      <c r="L9" s="419" t="s">
        <v>346</v>
      </c>
      <c r="M9" s="417"/>
    </row>
    <row r="10" spans="1:13" ht="17.25" customHeight="1" thickBot="1">
      <c r="A10" s="118" t="s">
        <v>344</v>
      </c>
      <c r="B10" s="119">
        <v>10232011</v>
      </c>
      <c r="C10" s="119" t="s">
        <v>149</v>
      </c>
      <c r="D10" s="119" t="s">
        <v>150</v>
      </c>
      <c r="E10" s="119" t="s">
        <v>2</v>
      </c>
      <c r="F10" s="119" t="s">
        <v>348</v>
      </c>
      <c r="G10" s="441" t="s">
        <v>347</v>
      </c>
      <c r="H10" s="121">
        <v>1</v>
      </c>
      <c r="I10" s="121"/>
      <c r="J10" s="121" t="s">
        <v>225</v>
      </c>
      <c r="K10" s="121"/>
      <c r="L10" s="420" t="s">
        <v>350</v>
      </c>
      <c r="M10" s="418"/>
    </row>
    <row r="11" spans="1:13" ht="26.25" customHeight="1">
      <c r="A11" s="176">
        <v>1</v>
      </c>
      <c r="B11" s="99"/>
      <c r="C11" s="99"/>
      <c r="D11" s="99"/>
      <c r="E11" s="177"/>
      <c r="F11" s="105"/>
      <c r="G11" s="320"/>
      <c r="H11" s="105"/>
      <c r="I11" s="105"/>
      <c r="J11" s="105"/>
      <c r="K11" s="106"/>
    </row>
    <row r="12" spans="1:13" ht="26.25" customHeight="1">
      <c r="A12" s="178">
        <v>2</v>
      </c>
      <c r="B12" s="88"/>
      <c r="C12" s="88"/>
      <c r="D12" s="88"/>
      <c r="E12" s="89"/>
      <c r="F12" s="107"/>
      <c r="G12" s="139"/>
      <c r="H12" s="107"/>
      <c r="I12" s="107"/>
      <c r="J12" s="107"/>
      <c r="K12" s="108"/>
    </row>
    <row r="13" spans="1:13" ht="26.25" customHeight="1">
      <c r="A13" s="178">
        <v>3</v>
      </c>
      <c r="B13" s="88"/>
      <c r="C13" s="88"/>
      <c r="D13" s="88"/>
      <c r="E13" s="89"/>
      <c r="F13" s="107"/>
      <c r="G13" s="139"/>
      <c r="H13" s="107"/>
      <c r="I13" s="107"/>
      <c r="J13" s="107"/>
      <c r="K13" s="108"/>
    </row>
    <row r="14" spans="1:13" ht="26.25" customHeight="1">
      <c r="A14" s="178">
        <v>4</v>
      </c>
      <c r="B14" s="88"/>
      <c r="C14" s="88"/>
      <c r="D14" s="88"/>
      <c r="E14" s="89"/>
      <c r="F14" s="107"/>
      <c r="G14" s="139"/>
      <c r="H14" s="107"/>
      <c r="I14" s="107"/>
      <c r="J14" s="107"/>
      <c r="K14" s="108"/>
    </row>
    <row r="15" spans="1:13" ht="26.25" customHeight="1">
      <c r="A15" s="178">
        <v>5</v>
      </c>
      <c r="B15" s="88"/>
      <c r="C15" s="88"/>
      <c r="D15" s="88"/>
      <c r="E15" s="89"/>
      <c r="F15" s="107"/>
      <c r="G15" s="139"/>
      <c r="H15" s="107"/>
      <c r="I15" s="107"/>
      <c r="J15" s="107"/>
      <c r="K15" s="108"/>
    </row>
    <row r="16" spans="1:13" ht="26.25" customHeight="1">
      <c r="A16" s="178">
        <v>6</v>
      </c>
      <c r="B16" s="88"/>
      <c r="C16" s="88"/>
      <c r="D16" s="88"/>
      <c r="E16" s="89"/>
      <c r="F16" s="107"/>
      <c r="G16" s="139"/>
      <c r="H16" s="107"/>
      <c r="I16" s="107"/>
      <c r="J16" s="107"/>
      <c r="K16" s="108"/>
    </row>
    <row r="17" spans="1:11" ht="26.25" customHeight="1">
      <c r="A17" s="178">
        <v>7</v>
      </c>
      <c r="B17" s="88"/>
      <c r="C17" s="88"/>
      <c r="D17" s="88"/>
      <c r="E17" s="89"/>
      <c r="F17" s="107"/>
      <c r="G17" s="139"/>
      <c r="H17" s="107"/>
      <c r="I17" s="107"/>
      <c r="J17" s="107"/>
      <c r="K17" s="108"/>
    </row>
    <row r="18" spans="1:11" ht="26.25" customHeight="1">
      <c r="A18" s="178">
        <v>8</v>
      </c>
      <c r="B18" s="88"/>
      <c r="C18" s="88"/>
      <c r="D18" s="88"/>
      <c r="E18" s="89"/>
      <c r="F18" s="107"/>
      <c r="G18" s="139"/>
      <c r="H18" s="107"/>
      <c r="I18" s="107"/>
      <c r="J18" s="107"/>
      <c r="K18" s="108"/>
    </row>
    <row r="19" spans="1:11" ht="26.25" customHeight="1">
      <c r="A19" s="178">
        <v>9</v>
      </c>
      <c r="B19" s="88"/>
      <c r="C19" s="88"/>
      <c r="D19" s="88"/>
      <c r="E19" s="89"/>
      <c r="F19" s="107"/>
      <c r="G19" s="139"/>
      <c r="H19" s="107"/>
      <c r="I19" s="107"/>
      <c r="J19" s="107"/>
      <c r="K19" s="108"/>
    </row>
    <row r="20" spans="1:11" ht="26.25" customHeight="1">
      <c r="A20" s="178">
        <v>10</v>
      </c>
      <c r="B20" s="88"/>
      <c r="C20" s="88"/>
      <c r="D20" s="88"/>
      <c r="E20" s="89"/>
      <c r="F20" s="107"/>
      <c r="G20" s="139"/>
      <c r="H20" s="107"/>
      <c r="I20" s="107"/>
      <c r="J20" s="107"/>
      <c r="K20" s="108"/>
    </row>
    <row r="21" spans="1:11" ht="26.25" customHeight="1">
      <c r="A21" s="178">
        <v>11</v>
      </c>
      <c r="B21" s="88"/>
      <c r="C21" s="88"/>
      <c r="D21" s="88"/>
      <c r="E21" s="89"/>
      <c r="F21" s="107"/>
      <c r="G21" s="139"/>
      <c r="H21" s="107"/>
      <c r="I21" s="107"/>
      <c r="J21" s="107"/>
      <c r="K21" s="108"/>
    </row>
    <row r="22" spans="1:11" ht="26.25" customHeight="1">
      <c r="A22" s="178">
        <v>12</v>
      </c>
      <c r="B22" s="88"/>
      <c r="C22" s="88"/>
      <c r="D22" s="88"/>
      <c r="E22" s="89"/>
      <c r="F22" s="107"/>
      <c r="G22" s="139"/>
      <c r="H22" s="107"/>
      <c r="I22" s="107"/>
      <c r="J22" s="107"/>
      <c r="K22" s="108"/>
    </row>
    <row r="23" spans="1:11" ht="26.25" customHeight="1">
      <c r="A23" s="178">
        <v>13</v>
      </c>
      <c r="B23" s="88"/>
      <c r="C23" s="88"/>
      <c r="D23" s="88"/>
      <c r="E23" s="89"/>
      <c r="F23" s="107"/>
      <c r="G23" s="139"/>
      <c r="H23" s="107"/>
      <c r="I23" s="107"/>
      <c r="J23" s="107"/>
      <c r="K23" s="108"/>
    </row>
    <row r="24" spans="1:11" ht="26.25" customHeight="1">
      <c r="A24" s="178">
        <v>14</v>
      </c>
      <c r="B24" s="88"/>
      <c r="C24" s="88"/>
      <c r="D24" s="88"/>
      <c r="E24" s="89"/>
      <c r="F24" s="107"/>
      <c r="G24" s="139"/>
      <c r="H24" s="107"/>
      <c r="I24" s="107"/>
      <c r="J24" s="107"/>
      <c r="K24" s="108"/>
    </row>
    <row r="25" spans="1:11" ht="26.25" customHeight="1">
      <c r="A25" s="178">
        <v>15</v>
      </c>
      <c r="B25" s="88"/>
      <c r="C25" s="88"/>
      <c r="D25" s="88"/>
      <c r="E25" s="89"/>
      <c r="F25" s="107"/>
      <c r="G25" s="139"/>
      <c r="H25" s="107"/>
      <c r="I25" s="107"/>
      <c r="J25" s="107"/>
      <c r="K25" s="108"/>
    </row>
    <row r="26" spans="1:11" ht="26.25" customHeight="1">
      <c r="A26" s="178">
        <v>16</v>
      </c>
      <c r="B26" s="88"/>
      <c r="C26" s="88"/>
      <c r="D26" s="88"/>
      <c r="E26" s="89"/>
      <c r="F26" s="107"/>
      <c r="G26" s="139"/>
      <c r="H26" s="107"/>
      <c r="I26" s="107"/>
      <c r="J26" s="107"/>
      <c r="K26" s="108"/>
    </row>
    <row r="27" spans="1:11" ht="26.25" customHeight="1">
      <c r="A27" s="178">
        <v>17</v>
      </c>
      <c r="B27" s="88"/>
      <c r="C27" s="88"/>
      <c r="D27" s="88"/>
      <c r="E27" s="89"/>
      <c r="F27" s="107"/>
      <c r="G27" s="139"/>
      <c r="H27" s="107"/>
      <c r="I27" s="107"/>
      <c r="J27" s="107"/>
      <c r="K27" s="108"/>
    </row>
    <row r="28" spans="1:11" ht="26.25" customHeight="1">
      <c r="A28" s="178">
        <v>18</v>
      </c>
      <c r="B28" s="88"/>
      <c r="C28" s="88"/>
      <c r="D28" s="88"/>
      <c r="E28" s="89"/>
      <c r="F28" s="107"/>
      <c r="G28" s="139"/>
      <c r="H28" s="107"/>
      <c r="I28" s="107"/>
      <c r="J28" s="107"/>
      <c r="K28" s="108"/>
    </row>
    <row r="29" spans="1:11" ht="26.25" customHeight="1">
      <c r="A29" s="178">
        <v>19</v>
      </c>
      <c r="B29" s="88"/>
      <c r="C29" s="88"/>
      <c r="D29" s="88"/>
      <c r="E29" s="89"/>
      <c r="F29" s="107"/>
      <c r="G29" s="139"/>
      <c r="H29" s="107"/>
      <c r="I29" s="107"/>
      <c r="J29" s="107"/>
      <c r="K29" s="108"/>
    </row>
    <row r="30" spans="1:11" ht="26.25" customHeight="1">
      <c r="A30" s="178">
        <v>20</v>
      </c>
      <c r="B30" s="88"/>
      <c r="C30" s="88"/>
      <c r="D30" s="88"/>
      <c r="E30" s="89"/>
      <c r="F30" s="107"/>
      <c r="G30" s="139"/>
      <c r="H30" s="107"/>
      <c r="I30" s="107"/>
      <c r="J30" s="107"/>
      <c r="K30" s="108"/>
    </row>
    <row r="31" spans="1:11" ht="26.25" customHeight="1">
      <c r="A31" s="178">
        <v>21</v>
      </c>
      <c r="B31" s="88"/>
      <c r="C31" s="88"/>
      <c r="D31" s="88"/>
      <c r="E31" s="89"/>
      <c r="F31" s="107"/>
      <c r="G31" s="139"/>
      <c r="H31" s="107"/>
      <c r="I31" s="107"/>
      <c r="J31" s="107"/>
      <c r="K31" s="108"/>
    </row>
    <row r="32" spans="1:11" ht="26.25" customHeight="1">
      <c r="A32" s="178">
        <v>22</v>
      </c>
      <c r="B32" s="88"/>
      <c r="C32" s="88"/>
      <c r="D32" s="88"/>
      <c r="E32" s="89"/>
      <c r="F32" s="107"/>
      <c r="G32" s="139"/>
      <c r="H32" s="107"/>
      <c r="I32" s="107"/>
      <c r="J32" s="107"/>
      <c r="K32" s="108"/>
    </row>
    <row r="33" spans="1:11" ht="26.25" customHeight="1">
      <c r="A33" s="178">
        <v>23</v>
      </c>
      <c r="B33" s="88"/>
      <c r="C33" s="88"/>
      <c r="D33" s="88"/>
      <c r="E33" s="89"/>
      <c r="F33" s="107"/>
      <c r="G33" s="139"/>
      <c r="H33" s="107"/>
      <c r="I33" s="107"/>
      <c r="J33" s="107"/>
      <c r="K33" s="108"/>
    </row>
    <row r="34" spans="1:11" ht="26.25" customHeight="1">
      <c r="A34" s="178">
        <v>24</v>
      </c>
      <c r="B34" s="88"/>
      <c r="C34" s="88"/>
      <c r="D34" s="88"/>
      <c r="E34" s="89"/>
      <c r="F34" s="107"/>
      <c r="G34" s="139"/>
      <c r="H34" s="107"/>
      <c r="I34" s="107"/>
      <c r="J34" s="107"/>
      <c r="K34" s="108"/>
    </row>
    <row r="35" spans="1:11" ht="26.25" customHeight="1">
      <c r="A35" s="178">
        <v>25</v>
      </c>
      <c r="B35" s="88"/>
      <c r="C35" s="88"/>
      <c r="D35" s="88"/>
      <c r="E35" s="89"/>
      <c r="F35" s="107"/>
      <c r="G35" s="139"/>
      <c r="H35" s="107"/>
      <c r="I35" s="107"/>
      <c r="J35" s="107"/>
      <c r="K35" s="108"/>
    </row>
    <row r="36" spans="1:11" ht="26.25" customHeight="1">
      <c r="A36" s="178">
        <v>26</v>
      </c>
      <c r="B36" s="88"/>
      <c r="C36" s="88"/>
      <c r="D36" s="88"/>
      <c r="E36" s="89"/>
      <c r="F36" s="107"/>
      <c r="G36" s="139"/>
      <c r="H36" s="107"/>
      <c r="I36" s="107"/>
      <c r="J36" s="107"/>
      <c r="K36" s="108"/>
    </row>
    <row r="37" spans="1:11" ht="26.25" customHeight="1">
      <c r="A37" s="178">
        <v>27</v>
      </c>
      <c r="B37" s="88"/>
      <c r="C37" s="88"/>
      <c r="D37" s="88"/>
      <c r="E37" s="89"/>
      <c r="F37" s="107"/>
      <c r="G37" s="139"/>
      <c r="H37" s="107"/>
      <c r="I37" s="107"/>
      <c r="J37" s="107"/>
      <c r="K37" s="108"/>
    </row>
    <row r="38" spans="1:11" ht="26.25" customHeight="1">
      <c r="A38" s="178">
        <v>28</v>
      </c>
      <c r="B38" s="88"/>
      <c r="C38" s="88"/>
      <c r="D38" s="88"/>
      <c r="E38" s="89"/>
      <c r="F38" s="107"/>
      <c r="G38" s="139"/>
      <c r="H38" s="107"/>
      <c r="I38" s="107"/>
      <c r="J38" s="107"/>
      <c r="K38" s="108"/>
    </row>
    <row r="39" spans="1:11" ht="26.25" customHeight="1">
      <c r="A39" s="178">
        <v>29</v>
      </c>
      <c r="B39" s="88"/>
      <c r="C39" s="88"/>
      <c r="D39" s="88"/>
      <c r="E39" s="89"/>
      <c r="F39" s="107"/>
      <c r="G39" s="139"/>
      <c r="H39" s="107"/>
      <c r="I39" s="107"/>
      <c r="J39" s="107"/>
      <c r="K39" s="108"/>
    </row>
    <row r="40" spans="1:11" ht="26.25" customHeight="1">
      <c r="A40" s="178">
        <v>30</v>
      </c>
      <c r="B40" s="88"/>
      <c r="C40" s="88"/>
      <c r="D40" s="88"/>
      <c r="E40" s="89"/>
      <c r="F40" s="107"/>
      <c r="G40" s="139"/>
      <c r="H40" s="107"/>
      <c r="I40" s="107"/>
      <c r="J40" s="107"/>
      <c r="K40" s="108"/>
    </row>
    <row r="41" spans="1:11" ht="26.25" customHeight="1">
      <c r="A41" s="178">
        <v>31</v>
      </c>
      <c r="B41" s="88"/>
      <c r="C41" s="88"/>
      <c r="D41" s="88"/>
      <c r="E41" s="89"/>
      <c r="F41" s="107"/>
      <c r="G41" s="139"/>
      <c r="H41" s="107"/>
      <c r="I41" s="107"/>
      <c r="J41" s="107"/>
      <c r="K41" s="108"/>
    </row>
    <row r="42" spans="1:11" ht="26.25" customHeight="1">
      <c r="A42" s="178">
        <v>32</v>
      </c>
      <c r="B42" s="88"/>
      <c r="C42" s="88"/>
      <c r="D42" s="88"/>
      <c r="E42" s="89"/>
      <c r="F42" s="107"/>
      <c r="G42" s="139"/>
      <c r="H42" s="107"/>
      <c r="I42" s="107"/>
      <c r="J42" s="107"/>
      <c r="K42" s="108"/>
    </row>
    <row r="43" spans="1:11" ht="26.25" customHeight="1">
      <c r="A43" s="178">
        <v>33</v>
      </c>
      <c r="B43" s="88"/>
      <c r="C43" s="88"/>
      <c r="D43" s="88"/>
      <c r="E43" s="89"/>
      <c r="F43" s="107"/>
      <c r="G43" s="139"/>
      <c r="H43" s="107"/>
      <c r="I43" s="107"/>
      <c r="J43" s="107"/>
      <c r="K43" s="108"/>
    </row>
    <row r="44" spans="1:11" ht="26.25" customHeight="1">
      <c r="A44" s="178">
        <v>34</v>
      </c>
      <c r="B44" s="88"/>
      <c r="C44" s="88"/>
      <c r="D44" s="88"/>
      <c r="E44" s="89"/>
      <c r="F44" s="107"/>
      <c r="G44" s="139"/>
      <c r="H44" s="107"/>
      <c r="I44" s="107"/>
      <c r="J44" s="107"/>
      <c r="K44" s="108"/>
    </row>
    <row r="45" spans="1:11" ht="26.25" customHeight="1">
      <c r="A45" s="178">
        <v>35</v>
      </c>
      <c r="B45" s="88"/>
      <c r="C45" s="88"/>
      <c r="D45" s="88"/>
      <c r="E45" s="89"/>
      <c r="F45" s="107"/>
      <c r="G45" s="139"/>
      <c r="H45" s="107"/>
      <c r="I45" s="107"/>
      <c r="J45" s="107"/>
      <c r="K45" s="108"/>
    </row>
    <row r="46" spans="1:11" ht="26.25" customHeight="1" thickBot="1">
      <c r="A46" s="179">
        <v>36</v>
      </c>
      <c r="B46" s="103"/>
      <c r="C46" s="103"/>
      <c r="D46" s="103"/>
      <c r="E46" s="180"/>
      <c r="F46" s="109"/>
      <c r="G46" s="321"/>
      <c r="H46" s="109"/>
      <c r="I46" s="109"/>
      <c r="J46" s="109"/>
      <c r="K46" s="110"/>
    </row>
    <row r="47" spans="1:11" ht="26.25" customHeight="1">
      <c r="A47" s="178">
        <v>37</v>
      </c>
      <c r="B47" s="88"/>
      <c r="C47" s="88"/>
      <c r="D47" s="88"/>
      <c r="E47" s="89"/>
      <c r="F47" s="107"/>
      <c r="G47" s="139"/>
      <c r="H47" s="107"/>
      <c r="I47" s="107"/>
      <c r="J47" s="107"/>
      <c r="K47" s="108"/>
    </row>
    <row r="48" spans="1:11" ht="26.25" customHeight="1">
      <c r="A48" s="178">
        <v>38</v>
      </c>
      <c r="B48" s="88"/>
      <c r="C48" s="88"/>
      <c r="D48" s="88"/>
      <c r="E48" s="89"/>
      <c r="F48" s="107"/>
      <c r="G48" s="139"/>
      <c r="H48" s="107"/>
      <c r="I48" s="107"/>
      <c r="J48" s="107"/>
      <c r="K48" s="108"/>
    </row>
    <row r="49" spans="1:11" ht="26.25" customHeight="1">
      <c r="A49" s="178">
        <v>39</v>
      </c>
      <c r="B49" s="88"/>
      <c r="C49" s="88"/>
      <c r="D49" s="88"/>
      <c r="E49" s="89"/>
      <c r="F49" s="107"/>
      <c r="G49" s="139"/>
      <c r="H49" s="107"/>
      <c r="I49" s="107"/>
      <c r="J49" s="107"/>
      <c r="K49" s="108"/>
    </row>
    <row r="50" spans="1:11" ht="26.25" customHeight="1">
      <c r="A50" s="178">
        <v>40</v>
      </c>
      <c r="B50" s="88"/>
      <c r="C50" s="88"/>
      <c r="D50" s="88"/>
      <c r="E50" s="89"/>
      <c r="F50" s="107"/>
      <c r="G50" s="139"/>
      <c r="H50" s="107"/>
      <c r="I50" s="107"/>
      <c r="J50" s="107"/>
      <c r="K50" s="108"/>
    </row>
    <row r="51" spans="1:11" ht="26.25" customHeight="1">
      <c r="A51" s="178">
        <v>41</v>
      </c>
      <c r="B51" s="88"/>
      <c r="C51" s="88"/>
      <c r="D51" s="88"/>
      <c r="E51" s="89"/>
      <c r="F51" s="107"/>
      <c r="G51" s="139"/>
      <c r="H51" s="107"/>
      <c r="I51" s="107"/>
      <c r="J51" s="107"/>
      <c r="K51" s="108"/>
    </row>
    <row r="52" spans="1:11" ht="26.25" customHeight="1">
      <c r="A52" s="178">
        <v>42</v>
      </c>
      <c r="B52" s="88"/>
      <c r="C52" s="88"/>
      <c r="D52" s="88"/>
      <c r="E52" s="89"/>
      <c r="F52" s="107"/>
      <c r="G52" s="139"/>
      <c r="H52" s="107"/>
      <c r="I52" s="107"/>
      <c r="J52" s="107"/>
      <c r="K52" s="108"/>
    </row>
    <row r="53" spans="1:11" ht="26.25" customHeight="1">
      <c r="A53" s="178">
        <v>43</v>
      </c>
      <c r="B53" s="88"/>
      <c r="C53" s="88"/>
      <c r="D53" s="88"/>
      <c r="E53" s="89"/>
      <c r="F53" s="107"/>
      <c r="G53" s="139"/>
      <c r="H53" s="107"/>
      <c r="I53" s="107"/>
      <c r="J53" s="107"/>
      <c r="K53" s="108"/>
    </row>
    <row r="54" spans="1:11" ht="26.25" customHeight="1">
      <c r="A54" s="178">
        <v>44</v>
      </c>
      <c r="B54" s="88"/>
      <c r="C54" s="88"/>
      <c r="D54" s="88"/>
      <c r="E54" s="89"/>
      <c r="F54" s="107"/>
      <c r="G54" s="139"/>
      <c r="H54" s="107"/>
      <c r="I54" s="107"/>
      <c r="J54" s="107"/>
      <c r="K54" s="108"/>
    </row>
    <row r="55" spans="1:11" ht="26.25" customHeight="1">
      <c r="A55" s="178">
        <v>45</v>
      </c>
      <c r="B55" s="88"/>
      <c r="C55" s="88"/>
      <c r="D55" s="88"/>
      <c r="E55" s="89"/>
      <c r="F55" s="107"/>
      <c r="G55" s="139"/>
      <c r="H55" s="107"/>
      <c r="I55" s="107"/>
      <c r="J55" s="107"/>
      <c r="K55" s="108"/>
    </row>
    <row r="56" spans="1:11" ht="26.25" customHeight="1">
      <c r="A56" s="178">
        <v>46</v>
      </c>
      <c r="B56" s="88"/>
      <c r="C56" s="88"/>
      <c r="D56" s="88"/>
      <c r="E56" s="89"/>
      <c r="F56" s="107"/>
      <c r="G56" s="139"/>
      <c r="H56" s="107"/>
      <c r="I56" s="107"/>
      <c r="J56" s="107"/>
      <c r="K56" s="108"/>
    </row>
    <row r="57" spans="1:11" ht="26.25" customHeight="1">
      <c r="A57" s="178">
        <v>47</v>
      </c>
      <c r="B57" s="88"/>
      <c r="C57" s="88"/>
      <c r="D57" s="88"/>
      <c r="E57" s="89"/>
      <c r="F57" s="107"/>
      <c r="G57" s="139"/>
      <c r="H57" s="107"/>
      <c r="I57" s="107"/>
      <c r="J57" s="107"/>
      <c r="K57" s="108"/>
    </row>
    <row r="58" spans="1:11" ht="26.25" customHeight="1">
      <c r="A58" s="178">
        <v>48</v>
      </c>
      <c r="B58" s="88"/>
      <c r="C58" s="88"/>
      <c r="D58" s="88"/>
      <c r="E58" s="89"/>
      <c r="F58" s="107"/>
      <c r="G58" s="139"/>
      <c r="H58" s="107"/>
      <c r="I58" s="107"/>
      <c r="J58" s="107"/>
      <c r="K58" s="108"/>
    </row>
    <row r="59" spans="1:11" ht="26.25" customHeight="1">
      <c r="A59" s="178">
        <v>49</v>
      </c>
      <c r="B59" s="88"/>
      <c r="C59" s="88"/>
      <c r="D59" s="88"/>
      <c r="E59" s="89"/>
      <c r="F59" s="107"/>
      <c r="G59" s="139"/>
      <c r="H59" s="107"/>
      <c r="I59" s="107"/>
      <c r="J59" s="107"/>
      <c r="K59" s="108"/>
    </row>
    <row r="60" spans="1:11" ht="26.25" customHeight="1">
      <c r="A60" s="178">
        <v>50</v>
      </c>
      <c r="B60" s="88"/>
      <c r="C60" s="88"/>
      <c r="D60" s="88"/>
      <c r="E60" s="89"/>
      <c r="F60" s="107"/>
      <c r="G60" s="139"/>
      <c r="H60" s="107"/>
      <c r="I60" s="107"/>
      <c r="J60" s="107"/>
      <c r="K60" s="108"/>
    </row>
    <row r="61" spans="1:11" ht="26.25" customHeight="1">
      <c r="A61" s="178">
        <v>51</v>
      </c>
      <c r="B61" s="88"/>
      <c r="C61" s="88"/>
      <c r="D61" s="88"/>
      <c r="E61" s="89"/>
      <c r="F61" s="107"/>
      <c r="G61" s="139"/>
      <c r="H61" s="107"/>
      <c r="I61" s="107"/>
      <c r="J61" s="107"/>
      <c r="K61" s="108"/>
    </row>
    <row r="62" spans="1:11" ht="26.25" customHeight="1">
      <c r="A62" s="178">
        <v>52</v>
      </c>
      <c r="B62" s="88"/>
      <c r="C62" s="88"/>
      <c r="D62" s="88"/>
      <c r="E62" s="89"/>
      <c r="F62" s="107"/>
      <c r="G62" s="139"/>
      <c r="H62" s="107"/>
      <c r="I62" s="107"/>
      <c r="J62" s="107"/>
      <c r="K62" s="108"/>
    </row>
    <row r="63" spans="1:11" ht="26.25" customHeight="1">
      <c r="A63" s="178">
        <v>53</v>
      </c>
      <c r="B63" s="88"/>
      <c r="C63" s="88"/>
      <c r="D63" s="88"/>
      <c r="E63" s="89"/>
      <c r="F63" s="107"/>
      <c r="G63" s="139"/>
      <c r="H63" s="107"/>
      <c r="I63" s="107"/>
      <c r="J63" s="107"/>
      <c r="K63" s="108"/>
    </row>
    <row r="64" spans="1:11" ht="26.25" customHeight="1">
      <c r="A64" s="178">
        <v>54</v>
      </c>
      <c r="B64" s="88"/>
      <c r="C64" s="88"/>
      <c r="D64" s="88"/>
      <c r="E64" s="89"/>
      <c r="F64" s="107"/>
      <c r="G64" s="139"/>
      <c r="H64" s="107"/>
      <c r="I64" s="107"/>
      <c r="J64" s="107"/>
      <c r="K64" s="108"/>
    </row>
    <row r="65" spans="1:11" ht="26.25" customHeight="1">
      <c r="A65" s="178">
        <v>55</v>
      </c>
      <c r="B65" s="88"/>
      <c r="C65" s="88"/>
      <c r="D65" s="88"/>
      <c r="E65" s="89"/>
      <c r="F65" s="107"/>
      <c r="G65" s="139"/>
      <c r="H65" s="107"/>
      <c r="I65" s="107"/>
      <c r="J65" s="107"/>
      <c r="K65" s="108"/>
    </row>
    <row r="66" spans="1:11" ht="26.25" customHeight="1">
      <c r="A66" s="178">
        <v>56</v>
      </c>
      <c r="B66" s="88"/>
      <c r="C66" s="88"/>
      <c r="D66" s="88"/>
      <c r="E66" s="89"/>
      <c r="F66" s="107"/>
      <c r="G66" s="139"/>
      <c r="H66" s="107"/>
      <c r="I66" s="107"/>
      <c r="J66" s="107"/>
      <c r="K66" s="108"/>
    </row>
    <row r="67" spans="1:11" ht="26.25" customHeight="1">
      <c r="A67" s="178">
        <v>57</v>
      </c>
      <c r="B67" s="88"/>
      <c r="C67" s="88"/>
      <c r="D67" s="88"/>
      <c r="E67" s="89"/>
      <c r="F67" s="107"/>
      <c r="G67" s="139"/>
      <c r="H67" s="107"/>
      <c r="I67" s="107"/>
      <c r="J67" s="107"/>
      <c r="K67" s="108"/>
    </row>
    <row r="68" spans="1:11" ht="26.25" customHeight="1">
      <c r="A68" s="178">
        <v>58</v>
      </c>
      <c r="B68" s="88"/>
      <c r="C68" s="88"/>
      <c r="D68" s="88"/>
      <c r="E68" s="89"/>
      <c r="F68" s="107"/>
      <c r="G68" s="139"/>
      <c r="H68" s="107"/>
      <c r="I68" s="107"/>
      <c r="J68" s="107"/>
      <c r="K68" s="108"/>
    </row>
    <row r="69" spans="1:11" ht="26.25" customHeight="1">
      <c r="A69" s="178">
        <v>59</v>
      </c>
      <c r="B69" s="88"/>
      <c r="C69" s="88"/>
      <c r="D69" s="88"/>
      <c r="E69" s="89"/>
      <c r="F69" s="107"/>
      <c r="G69" s="139"/>
      <c r="H69" s="107"/>
      <c r="I69" s="107"/>
      <c r="J69" s="107"/>
      <c r="K69" s="108"/>
    </row>
    <row r="70" spans="1:11" ht="26.25" customHeight="1">
      <c r="A70" s="178">
        <v>60</v>
      </c>
      <c r="B70" s="88"/>
      <c r="C70" s="88"/>
      <c r="D70" s="88"/>
      <c r="E70" s="89"/>
      <c r="F70" s="107"/>
      <c r="G70" s="139"/>
      <c r="H70" s="107"/>
      <c r="I70" s="107"/>
      <c r="J70" s="107"/>
      <c r="K70" s="108"/>
    </row>
    <row r="71" spans="1:11" ht="26.25" customHeight="1">
      <c r="A71" s="178">
        <v>61</v>
      </c>
      <c r="B71" s="88"/>
      <c r="C71" s="88"/>
      <c r="D71" s="88"/>
      <c r="E71" s="89"/>
      <c r="F71" s="107"/>
      <c r="G71" s="139"/>
      <c r="H71" s="107"/>
      <c r="I71" s="107"/>
      <c r="J71" s="107"/>
      <c r="K71" s="108"/>
    </row>
    <row r="72" spans="1:11" ht="26.25" customHeight="1">
      <c r="A72" s="178">
        <v>62</v>
      </c>
      <c r="B72" s="88"/>
      <c r="C72" s="88"/>
      <c r="D72" s="88"/>
      <c r="E72" s="89"/>
      <c r="F72" s="107"/>
      <c r="G72" s="139"/>
      <c r="H72" s="107"/>
      <c r="I72" s="107"/>
      <c r="J72" s="107"/>
      <c r="K72" s="108"/>
    </row>
    <row r="73" spans="1:11" ht="26.25" customHeight="1">
      <c r="A73" s="178">
        <v>63</v>
      </c>
      <c r="B73" s="88"/>
      <c r="C73" s="88"/>
      <c r="D73" s="88"/>
      <c r="E73" s="89"/>
      <c r="F73" s="107"/>
      <c r="G73" s="139"/>
      <c r="H73" s="107"/>
      <c r="I73" s="107"/>
      <c r="J73" s="107"/>
      <c r="K73" s="108"/>
    </row>
    <row r="74" spans="1:11" ht="26.25" customHeight="1">
      <c r="A74" s="178">
        <v>64</v>
      </c>
      <c r="B74" s="88"/>
      <c r="C74" s="88"/>
      <c r="D74" s="88"/>
      <c r="E74" s="89"/>
      <c r="F74" s="107"/>
      <c r="G74" s="139"/>
      <c r="H74" s="107"/>
      <c r="I74" s="107"/>
      <c r="J74" s="107"/>
      <c r="K74" s="108"/>
    </row>
    <row r="75" spans="1:11" ht="26.25" customHeight="1">
      <c r="A75" s="178">
        <v>65</v>
      </c>
      <c r="B75" s="88"/>
      <c r="C75" s="88"/>
      <c r="D75" s="88"/>
      <c r="E75" s="89"/>
      <c r="F75" s="107"/>
      <c r="G75" s="139"/>
      <c r="H75" s="107"/>
      <c r="I75" s="107"/>
      <c r="J75" s="107"/>
      <c r="K75" s="108"/>
    </row>
    <row r="76" spans="1:11" ht="26.25" customHeight="1">
      <c r="A76" s="178">
        <v>66</v>
      </c>
      <c r="B76" s="88"/>
      <c r="C76" s="88"/>
      <c r="D76" s="88"/>
      <c r="E76" s="89"/>
      <c r="F76" s="107"/>
      <c r="G76" s="139"/>
      <c r="H76" s="107"/>
      <c r="I76" s="107"/>
      <c r="J76" s="107"/>
      <c r="K76" s="108"/>
    </row>
    <row r="77" spans="1:11" ht="26.25" customHeight="1">
      <c r="A77" s="178">
        <v>67</v>
      </c>
      <c r="B77" s="88"/>
      <c r="C77" s="88"/>
      <c r="D77" s="88"/>
      <c r="E77" s="89"/>
      <c r="F77" s="107"/>
      <c r="G77" s="139"/>
      <c r="H77" s="107"/>
      <c r="I77" s="107"/>
      <c r="J77" s="107"/>
      <c r="K77" s="108"/>
    </row>
    <row r="78" spans="1:11" ht="26.25" customHeight="1">
      <c r="A78" s="178">
        <v>68</v>
      </c>
      <c r="B78" s="88"/>
      <c r="C78" s="88"/>
      <c r="D78" s="88"/>
      <c r="E78" s="89"/>
      <c r="F78" s="107"/>
      <c r="G78" s="139"/>
      <c r="H78" s="107"/>
      <c r="I78" s="107"/>
      <c r="J78" s="107"/>
      <c r="K78" s="108"/>
    </row>
    <row r="79" spans="1:11" ht="26.25" customHeight="1">
      <c r="A79" s="178">
        <v>69</v>
      </c>
      <c r="B79" s="88"/>
      <c r="C79" s="88"/>
      <c r="D79" s="88"/>
      <c r="E79" s="89"/>
      <c r="F79" s="107"/>
      <c r="G79" s="139"/>
      <c r="H79" s="107"/>
      <c r="I79" s="107"/>
      <c r="J79" s="107"/>
      <c r="K79" s="108"/>
    </row>
    <row r="80" spans="1:11" ht="26.25" customHeight="1">
      <c r="A80" s="178">
        <v>70</v>
      </c>
      <c r="B80" s="88"/>
      <c r="C80" s="88"/>
      <c r="D80" s="88"/>
      <c r="E80" s="89"/>
      <c r="F80" s="107"/>
      <c r="G80" s="139"/>
      <c r="H80" s="107"/>
      <c r="I80" s="107"/>
      <c r="J80" s="107"/>
      <c r="K80" s="108"/>
    </row>
    <row r="81" spans="1:11" ht="26.25" customHeight="1">
      <c r="A81" s="178">
        <v>71</v>
      </c>
      <c r="B81" s="88"/>
      <c r="C81" s="88"/>
      <c r="D81" s="88"/>
      <c r="E81" s="89"/>
      <c r="F81" s="107"/>
      <c r="G81" s="139"/>
      <c r="H81" s="107"/>
      <c r="I81" s="107"/>
      <c r="J81" s="107"/>
      <c r="K81" s="108"/>
    </row>
  </sheetData>
  <sheetProtection selectLockedCells="1"/>
  <mergeCells count="13">
    <mergeCell ref="B1:K1"/>
    <mergeCell ref="B2:C2"/>
    <mergeCell ref="B6:C6"/>
    <mergeCell ref="B7:C7"/>
    <mergeCell ref="D2:G2"/>
    <mergeCell ref="D3:F3"/>
    <mergeCell ref="D4:E4"/>
    <mergeCell ref="F4:G4"/>
    <mergeCell ref="F5:K7"/>
    <mergeCell ref="B3:C3"/>
    <mergeCell ref="B4:C4"/>
    <mergeCell ref="B5:C5"/>
    <mergeCell ref="H2:K3"/>
  </mergeCells>
  <phoneticPr fontId="2"/>
  <pageMargins left="0.55118110236220474" right="0.31496062992125984" top="0.6692913385826772" bottom="0.43307086614173229" header="0.51181102362204722" footer="0.31496062992125984"/>
  <pageSetup paperSize="9" scale="67" orientation="portrait"/>
  <headerFooter alignWithMargins="0"/>
  <rowBreaks count="1" manualBreakCount="1">
    <brk id="46" max="10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2"/>
  </sheetPr>
  <dimension ref="A1:N51"/>
  <sheetViews>
    <sheetView zoomScaleSheetLayoutView="100" workbookViewId="0">
      <selection activeCell="P3" sqref="P3"/>
    </sheetView>
  </sheetViews>
  <sheetFormatPr defaultColWidth="8.88671875" defaultRowHeight="14.4"/>
  <cols>
    <col min="1" max="1" width="13" style="85" customWidth="1"/>
    <col min="2" max="3" width="17.109375" style="85" customWidth="1"/>
    <col min="4" max="4" width="20" style="85" customWidth="1"/>
    <col min="5" max="5" width="6" style="85" customWidth="1"/>
    <col min="6" max="6" width="16.33203125" style="85" customWidth="1"/>
    <col min="7" max="7" width="20.88671875" style="85" customWidth="1"/>
    <col min="8" max="13" width="11.109375" style="85" customWidth="1"/>
    <col min="14" max="256" width="13" style="274" customWidth="1"/>
    <col min="257" max="16384" width="8.88671875" style="274"/>
  </cols>
  <sheetData>
    <row r="1" spans="1:14" ht="33" customHeight="1">
      <c r="A1" s="112"/>
      <c r="B1" s="637" t="s">
        <v>177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</row>
    <row r="2" spans="1:14" ht="33.75" customHeight="1">
      <c r="A2" s="112"/>
      <c r="B2" s="486" t="s">
        <v>294</v>
      </c>
      <c r="C2" s="486"/>
      <c r="D2" s="561"/>
      <c r="E2" s="562"/>
      <c r="F2" s="562"/>
      <c r="G2" s="562"/>
      <c r="H2" s="112"/>
      <c r="I2" s="558" t="s">
        <v>327</v>
      </c>
      <c r="J2" s="627"/>
      <c r="K2" s="627"/>
      <c r="L2" s="627"/>
      <c r="M2" s="627"/>
    </row>
    <row r="3" spans="1:14" ht="33.75" customHeight="1">
      <c r="A3" s="112"/>
      <c r="B3" s="486" t="s">
        <v>179</v>
      </c>
      <c r="C3" s="486"/>
      <c r="D3" s="564"/>
      <c r="E3" s="565"/>
      <c r="F3" s="565"/>
      <c r="G3" s="271" t="s">
        <v>148</v>
      </c>
      <c r="H3" s="112"/>
      <c r="I3" s="627"/>
      <c r="J3" s="627"/>
      <c r="K3" s="627"/>
      <c r="L3" s="627"/>
      <c r="M3" s="627"/>
    </row>
    <row r="4" spans="1:14" ht="33.75" customHeight="1">
      <c r="A4" s="112"/>
      <c r="B4" s="486" t="s">
        <v>141</v>
      </c>
      <c r="C4" s="486"/>
      <c r="D4" s="564"/>
      <c r="E4" s="563"/>
      <c r="F4" s="564"/>
      <c r="G4" s="563"/>
      <c r="H4" s="126" t="s">
        <v>153</v>
      </c>
      <c r="I4" s="627"/>
      <c r="J4" s="627"/>
      <c r="K4" s="627"/>
      <c r="L4" s="627"/>
      <c r="M4" s="627"/>
    </row>
    <row r="5" spans="1:14" ht="22.5" customHeight="1">
      <c r="A5" s="112"/>
      <c r="B5" s="486" t="s">
        <v>159</v>
      </c>
      <c r="C5" s="486"/>
      <c r="D5" s="113">
        <f>(D6*2000)</f>
        <v>0</v>
      </c>
      <c r="E5" s="86"/>
      <c r="F5" s="111" t="s">
        <v>151</v>
      </c>
      <c r="G5" s="86"/>
      <c r="H5" s="86"/>
      <c r="I5" s="126"/>
      <c r="J5" s="126"/>
      <c r="K5" s="126"/>
      <c r="L5" s="126"/>
      <c r="M5" s="126"/>
    </row>
    <row r="6" spans="1:14" ht="22.5" customHeight="1">
      <c r="A6" s="112"/>
      <c r="B6" s="560" t="s">
        <v>160</v>
      </c>
      <c r="C6" s="560"/>
      <c r="D6" s="93">
        <f>SUM(K12:M51)</f>
        <v>0</v>
      </c>
      <c r="E6" s="86"/>
      <c r="F6" s="111" t="s">
        <v>211</v>
      </c>
      <c r="G6" s="112"/>
      <c r="H6" s="112"/>
      <c r="I6" s="126"/>
      <c r="J6" s="126"/>
      <c r="K6" s="126"/>
      <c r="L6" s="126"/>
      <c r="M6" s="126"/>
    </row>
    <row r="7" spans="1:14" ht="22.5" customHeight="1">
      <c r="A7" s="112"/>
      <c r="B7" s="486" t="s">
        <v>161</v>
      </c>
      <c r="C7" s="486"/>
      <c r="D7" s="113">
        <f>(D8*4000)</f>
        <v>0</v>
      </c>
      <c r="E7" s="114"/>
      <c r="F7" s="111" t="s">
        <v>229</v>
      </c>
      <c r="G7" s="112"/>
      <c r="H7" s="112"/>
      <c r="I7" s="112"/>
      <c r="J7" s="112"/>
      <c r="K7" s="112"/>
      <c r="L7" s="112"/>
      <c r="M7" s="112"/>
    </row>
    <row r="8" spans="1:14" ht="22.5" customHeight="1">
      <c r="A8" s="112"/>
      <c r="B8" s="560" t="s">
        <v>162</v>
      </c>
      <c r="C8" s="560"/>
      <c r="D8" s="158"/>
      <c r="E8" s="146" t="s">
        <v>290</v>
      </c>
      <c r="F8" s="144" t="s">
        <v>184</v>
      </c>
      <c r="G8" s="145"/>
      <c r="H8" s="145"/>
      <c r="I8" s="145"/>
      <c r="J8" s="145"/>
      <c r="K8" s="145"/>
      <c r="L8" s="112"/>
      <c r="M8" s="112"/>
    </row>
    <row r="9" spans="1:14" ht="22.5" customHeight="1" thickBot="1">
      <c r="A9" s="112"/>
      <c r="B9" s="560" t="s">
        <v>163</v>
      </c>
      <c r="C9" s="560"/>
      <c r="D9" s="127">
        <f>(D5+D7)</f>
        <v>0</v>
      </c>
      <c r="E9" s="114"/>
      <c r="F9" s="111" t="s">
        <v>217</v>
      </c>
      <c r="G9" s="112"/>
      <c r="H9" s="112"/>
      <c r="I9" s="112"/>
      <c r="J9" s="112"/>
      <c r="K9" s="112"/>
      <c r="L9" s="112"/>
      <c r="M9" s="112"/>
    </row>
    <row r="10" spans="1:14" ht="30" customHeight="1">
      <c r="A10" s="115"/>
      <c r="B10" s="117" t="s">
        <v>30</v>
      </c>
      <c r="C10" s="116" t="s">
        <v>143</v>
      </c>
      <c r="D10" s="116" t="s">
        <v>291</v>
      </c>
      <c r="E10" s="116" t="s">
        <v>78</v>
      </c>
      <c r="F10" s="116" t="s">
        <v>295</v>
      </c>
      <c r="G10" s="324" t="s">
        <v>293</v>
      </c>
      <c r="H10" s="129" t="s">
        <v>48</v>
      </c>
      <c r="I10" s="130" t="s">
        <v>49</v>
      </c>
      <c r="J10" s="130" t="s">
        <v>50</v>
      </c>
      <c r="K10" s="134" t="s">
        <v>171</v>
      </c>
      <c r="L10" s="135" t="s">
        <v>172</v>
      </c>
      <c r="M10" s="136" t="s">
        <v>173</v>
      </c>
    </row>
    <row r="11" spans="1:14" ht="22.5" customHeight="1" thickBot="1">
      <c r="A11" s="118" t="s">
        <v>122</v>
      </c>
      <c r="B11" s="275">
        <v>10232011</v>
      </c>
      <c r="C11" s="119" t="s">
        <v>149</v>
      </c>
      <c r="D11" s="119" t="s">
        <v>292</v>
      </c>
      <c r="E11" s="119" t="s">
        <v>2</v>
      </c>
      <c r="F11" s="119" t="s">
        <v>208</v>
      </c>
      <c r="G11" s="325" t="s">
        <v>147</v>
      </c>
      <c r="H11" s="118" t="s">
        <v>176</v>
      </c>
      <c r="I11" s="119"/>
      <c r="J11" s="119"/>
      <c r="K11" s="122">
        <v>1</v>
      </c>
      <c r="L11" s="123"/>
      <c r="M11" s="137"/>
      <c r="N11" s="85"/>
    </row>
    <row r="12" spans="1:14" ht="27.75" customHeight="1">
      <c r="A12" s="131">
        <v>1</v>
      </c>
      <c r="B12" s="94"/>
      <c r="C12" s="94"/>
      <c r="D12" s="94"/>
      <c r="E12" s="131"/>
      <c r="F12" s="125"/>
      <c r="G12" s="326"/>
      <c r="H12" s="132"/>
      <c r="I12" s="132"/>
      <c r="J12" s="132"/>
      <c r="K12" s="138"/>
      <c r="L12" s="138"/>
      <c r="M12" s="138"/>
    </row>
    <row r="13" spans="1:14" ht="27.75" customHeight="1">
      <c r="A13" s="89">
        <v>2</v>
      </c>
      <c r="B13" s="88"/>
      <c r="C13" s="88"/>
      <c r="D13" s="88"/>
      <c r="E13" s="89"/>
      <c r="F13" s="107"/>
      <c r="G13" s="327"/>
      <c r="H13" s="133"/>
      <c r="I13" s="133"/>
      <c r="J13" s="133"/>
      <c r="K13" s="139"/>
      <c r="L13" s="139"/>
      <c r="M13" s="139"/>
    </row>
    <row r="14" spans="1:14" ht="27.75" customHeight="1">
      <c r="A14" s="89">
        <v>3</v>
      </c>
      <c r="B14" s="88"/>
      <c r="C14" s="88"/>
      <c r="D14" s="88"/>
      <c r="E14" s="89"/>
      <c r="F14" s="107"/>
      <c r="G14" s="327"/>
      <c r="H14" s="133"/>
      <c r="I14" s="133"/>
      <c r="J14" s="133"/>
      <c r="K14" s="139"/>
      <c r="L14" s="139"/>
      <c r="M14" s="138"/>
    </row>
    <row r="15" spans="1:14" ht="27.75" customHeight="1">
      <c r="A15" s="89">
        <v>4</v>
      </c>
      <c r="B15" s="88"/>
      <c r="C15" s="88"/>
      <c r="D15" s="88"/>
      <c r="E15" s="89"/>
      <c r="F15" s="107"/>
      <c r="G15" s="327"/>
      <c r="H15" s="133"/>
      <c r="I15" s="133"/>
      <c r="J15" s="133"/>
      <c r="K15" s="139"/>
      <c r="L15" s="139"/>
      <c r="M15" s="139"/>
    </row>
    <row r="16" spans="1:14" ht="27.75" customHeight="1">
      <c r="A16" s="89">
        <v>5</v>
      </c>
      <c r="B16" s="88"/>
      <c r="C16" s="88"/>
      <c r="D16" s="88"/>
      <c r="E16" s="89"/>
      <c r="F16" s="107"/>
      <c r="G16" s="327"/>
      <c r="H16" s="133"/>
      <c r="I16" s="133"/>
      <c r="J16" s="133"/>
      <c r="K16" s="139"/>
      <c r="L16" s="139"/>
      <c r="M16" s="138"/>
    </row>
    <row r="17" spans="1:13" ht="27.75" customHeight="1">
      <c r="A17" s="89">
        <v>6</v>
      </c>
      <c r="B17" s="88"/>
      <c r="C17" s="88"/>
      <c r="D17" s="88"/>
      <c r="E17" s="89"/>
      <c r="F17" s="107"/>
      <c r="G17" s="327"/>
      <c r="H17" s="133"/>
      <c r="I17" s="133"/>
      <c r="J17" s="133"/>
      <c r="K17" s="139"/>
      <c r="L17" s="139"/>
      <c r="M17" s="139"/>
    </row>
    <row r="18" spans="1:13" ht="27.75" customHeight="1">
      <c r="A18" s="89">
        <v>7</v>
      </c>
      <c r="B18" s="88"/>
      <c r="C18" s="88"/>
      <c r="D18" s="88"/>
      <c r="E18" s="89"/>
      <c r="F18" s="107"/>
      <c r="G18" s="327"/>
      <c r="H18" s="133"/>
      <c r="I18" s="133"/>
      <c r="J18" s="133"/>
      <c r="K18" s="139"/>
      <c r="L18" s="139"/>
      <c r="M18" s="138"/>
    </row>
    <row r="19" spans="1:13" ht="27.75" customHeight="1">
      <c r="A19" s="89">
        <v>8</v>
      </c>
      <c r="B19" s="88"/>
      <c r="C19" s="88"/>
      <c r="D19" s="88"/>
      <c r="E19" s="89"/>
      <c r="F19" s="107"/>
      <c r="G19" s="327"/>
      <c r="H19" s="133"/>
      <c r="I19" s="133"/>
      <c r="J19" s="133"/>
      <c r="K19" s="139"/>
      <c r="L19" s="139"/>
      <c r="M19" s="139"/>
    </row>
    <row r="20" spans="1:13" ht="27.75" customHeight="1">
      <c r="A20" s="89">
        <v>9</v>
      </c>
      <c r="B20" s="88"/>
      <c r="C20" s="88"/>
      <c r="D20" s="88"/>
      <c r="E20" s="89"/>
      <c r="F20" s="107"/>
      <c r="G20" s="327"/>
      <c r="H20" s="133"/>
      <c r="I20" s="133"/>
      <c r="J20" s="133"/>
      <c r="K20" s="139"/>
      <c r="L20" s="139"/>
      <c r="M20" s="138"/>
    </row>
    <row r="21" spans="1:13" ht="27.75" customHeight="1">
      <c r="A21" s="89">
        <v>10</v>
      </c>
      <c r="B21" s="88"/>
      <c r="C21" s="88"/>
      <c r="D21" s="88"/>
      <c r="E21" s="89"/>
      <c r="F21" s="107"/>
      <c r="G21" s="327"/>
      <c r="H21" s="133"/>
      <c r="I21" s="133"/>
      <c r="J21" s="133"/>
      <c r="K21" s="139"/>
      <c r="L21" s="139"/>
      <c r="M21" s="139"/>
    </row>
    <row r="22" spans="1:13" ht="27.75" customHeight="1">
      <c r="A22" s="89">
        <v>11</v>
      </c>
      <c r="B22" s="88"/>
      <c r="C22" s="88"/>
      <c r="D22" s="88"/>
      <c r="E22" s="89"/>
      <c r="F22" s="107"/>
      <c r="G22" s="327"/>
      <c r="H22" s="133"/>
      <c r="I22" s="133"/>
      <c r="J22" s="133"/>
      <c r="K22" s="139"/>
      <c r="L22" s="139"/>
      <c r="M22" s="138"/>
    </row>
    <row r="23" spans="1:13" ht="27.75" customHeight="1">
      <c r="A23" s="89">
        <v>12</v>
      </c>
      <c r="B23" s="88"/>
      <c r="C23" s="88"/>
      <c r="D23" s="88"/>
      <c r="E23" s="89"/>
      <c r="F23" s="107"/>
      <c r="G23" s="327"/>
      <c r="H23" s="133"/>
      <c r="I23" s="133"/>
      <c r="J23" s="133"/>
      <c r="K23" s="139"/>
      <c r="L23" s="139"/>
      <c r="M23" s="139"/>
    </row>
    <row r="24" spans="1:13" ht="27.75" customHeight="1">
      <c r="A24" s="89">
        <v>13</v>
      </c>
      <c r="B24" s="88"/>
      <c r="C24" s="88"/>
      <c r="D24" s="88"/>
      <c r="E24" s="89"/>
      <c r="F24" s="107"/>
      <c r="G24" s="327"/>
      <c r="H24" s="133"/>
      <c r="I24" s="133"/>
      <c r="J24" s="133"/>
      <c r="K24" s="139"/>
      <c r="L24" s="139"/>
      <c r="M24" s="138"/>
    </row>
    <row r="25" spans="1:13" ht="27.75" customHeight="1">
      <c r="A25" s="89">
        <v>14</v>
      </c>
      <c r="B25" s="88"/>
      <c r="C25" s="88"/>
      <c r="D25" s="88"/>
      <c r="E25" s="89"/>
      <c r="F25" s="107"/>
      <c r="G25" s="327"/>
      <c r="H25" s="133"/>
      <c r="I25" s="133"/>
      <c r="J25" s="133"/>
      <c r="K25" s="139"/>
      <c r="L25" s="139"/>
      <c r="M25" s="139"/>
    </row>
    <row r="26" spans="1:13" ht="27.75" customHeight="1">
      <c r="A26" s="89">
        <v>15</v>
      </c>
      <c r="B26" s="88"/>
      <c r="C26" s="88"/>
      <c r="D26" s="88"/>
      <c r="E26" s="89"/>
      <c r="F26" s="107"/>
      <c r="G26" s="327"/>
      <c r="H26" s="133"/>
      <c r="I26" s="133"/>
      <c r="J26" s="133"/>
      <c r="K26" s="139"/>
      <c r="L26" s="139"/>
      <c r="M26" s="138"/>
    </row>
    <row r="27" spans="1:13" ht="27.75" customHeight="1">
      <c r="A27" s="89">
        <v>16</v>
      </c>
      <c r="B27" s="88"/>
      <c r="C27" s="88"/>
      <c r="D27" s="88"/>
      <c r="E27" s="89"/>
      <c r="F27" s="107"/>
      <c r="G27" s="327"/>
      <c r="H27" s="133"/>
      <c r="I27" s="133"/>
      <c r="J27" s="133"/>
      <c r="K27" s="139"/>
      <c r="L27" s="139"/>
      <c r="M27" s="139"/>
    </row>
    <row r="28" spans="1:13" ht="27.75" customHeight="1">
      <c r="A28" s="89">
        <v>17</v>
      </c>
      <c r="B28" s="88"/>
      <c r="C28" s="88"/>
      <c r="D28" s="88"/>
      <c r="E28" s="89"/>
      <c r="F28" s="107"/>
      <c r="G28" s="327"/>
      <c r="H28" s="133"/>
      <c r="I28" s="133"/>
      <c r="J28" s="133"/>
      <c r="K28" s="139"/>
      <c r="L28" s="139"/>
      <c r="M28" s="138"/>
    </row>
    <row r="29" spans="1:13" ht="27.75" customHeight="1">
      <c r="A29" s="89">
        <v>18</v>
      </c>
      <c r="B29" s="88"/>
      <c r="C29" s="88"/>
      <c r="D29" s="88"/>
      <c r="E29" s="89"/>
      <c r="F29" s="107"/>
      <c r="G29" s="327"/>
      <c r="H29" s="133"/>
      <c r="I29" s="133"/>
      <c r="J29" s="133"/>
      <c r="K29" s="139"/>
      <c r="L29" s="139"/>
      <c r="M29" s="138"/>
    </row>
    <row r="30" spans="1:13" ht="27.75" customHeight="1">
      <c r="A30" s="89">
        <v>19</v>
      </c>
      <c r="B30" s="88"/>
      <c r="C30" s="88"/>
      <c r="D30" s="88"/>
      <c r="E30" s="89"/>
      <c r="F30" s="107"/>
      <c r="G30" s="327"/>
      <c r="H30" s="133"/>
      <c r="I30" s="133"/>
      <c r="J30" s="133"/>
      <c r="K30" s="139"/>
      <c r="L30" s="139"/>
      <c r="M30" s="139"/>
    </row>
    <row r="31" spans="1:13" ht="27.75" customHeight="1">
      <c r="A31" s="89">
        <v>20</v>
      </c>
      <c r="B31" s="88"/>
      <c r="C31" s="88"/>
      <c r="D31" s="88"/>
      <c r="E31" s="89"/>
      <c r="F31" s="107"/>
      <c r="G31" s="327"/>
      <c r="H31" s="133"/>
      <c r="I31" s="133"/>
      <c r="J31" s="133"/>
      <c r="K31" s="139"/>
      <c r="L31" s="139"/>
      <c r="M31" s="138"/>
    </row>
    <row r="32" spans="1:13" ht="27.75" customHeight="1">
      <c r="A32" s="89">
        <v>21</v>
      </c>
      <c r="B32" s="88"/>
      <c r="C32" s="88"/>
      <c r="D32" s="88"/>
      <c r="E32" s="89"/>
      <c r="F32" s="107"/>
      <c r="G32" s="327"/>
      <c r="H32" s="133"/>
      <c r="I32" s="133"/>
      <c r="J32" s="133"/>
      <c r="K32" s="139"/>
      <c r="L32" s="139"/>
      <c r="M32" s="139"/>
    </row>
    <row r="33" spans="1:13" ht="27.75" customHeight="1">
      <c r="A33" s="89">
        <v>22</v>
      </c>
      <c r="B33" s="88"/>
      <c r="C33" s="88"/>
      <c r="D33" s="88"/>
      <c r="E33" s="89"/>
      <c r="F33" s="107"/>
      <c r="G33" s="327"/>
      <c r="H33" s="133"/>
      <c r="I33" s="133"/>
      <c r="J33" s="133"/>
      <c r="K33" s="139"/>
      <c r="L33" s="139"/>
      <c r="M33" s="138"/>
    </row>
    <row r="34" spans="1:13" ht="27.75" customHeight="1">
      <c r="A34" s="89">
        <v>23</v>
      </c>
      <c r="B34" s="88"/>
      <c r="C34" s="88"/>
      <c r="D34" s="88"/>
      <c r="E34" s="89"/>
      <c r="F34" s="107"/>
      <c r="G34" s="327"/>
      <c r="H34" s="133"/>
      <c r="I34" s="133"/>
      <c r="J34" s="133"/>
      <c r="K34" s="139"/>
      <c r="L34" s="139"/>
      <c r="M34" s="139"/>
    </row>
    <row r="35" spans="1:13" ht="27.75" customHeight="1">
      <c r="A35" s="89">
        <v>24</v>
      </c>
      <c r="B35" s="88"/>
      <c r="C35" s="88"/>
      <c r="D35" s="88"/>
      <c r="E35" s="89"/>
      <c r="F35" s="107"/>
      <c r="G35" s="327"/>
      <c r="H35" s="133"/>
      <c r="I35" s="133"/>
      <c r="J35" s="133"/>
      <c r="K35" s="139"/>
      <c r="L35" s="139"/>
      <c r="M35" s="138"/>
    </row>
    <row r="36" spans="1:13" ht="27.75" customHeight="1">
      <c r="A36" s="89">
        <v>25</v>
      </c>
      <c r="B36" s="88"/>
      <c r="C36" s="88"/>
      <c r="D36" s="88"/>
      <c r="E36" s="89"/>
      <c r="F36" s="107"/>
      <c r="G36" s="327"/>
      <c r="H36" s="133"/>
      <c r="I36" s="133"/>
      <c r="J36" s="133"/>
      <c r="K36" s="139"/>
      <c r="L36" s="139"/>
      <c r="M36" s="139"/>
    </row>
    <row r="37" spans="1:13" ht="27.75" customHeight="1">
      <c r="A37" s="89">
        <v>26</v>
      </c>
      <c r="B37" s="88"/>
      <c r="C37" s="88"/>
      <c r="D37" s="88"/>
      <c r="E37" s="89"/>
      <c r="F37" s="107"/>
      <c r="G37" s="327"/>
      <c r="H37" s="133"/>
      <c r="I37" s="133"/>
      <c r="J37" s="133"/>
      <c r="K37" s="139"/>
      <c r="L37" s="139"/>
      <c r="M37" s="138"/>
    </row>
    <row r="38" spans="1:13" ht="27.75" customHeight="1">
      <c r="A38" s="89">
        <v>27</v>
      </c>
      <c r="B38" s="88"/>
      <c r="C38" s="88"/>
      <c r="D38" s="88"/>
      <c r="E38" s="89"/>
      <c r="F38" s="107"/>
      <c r="G38" s="327"/>
      <c r="H38" s="133"/>
      <c r="I38" s="133"/>
      <c r="J38" s="133"/>
      <c r="K38" s="139"/>
      <c r="L38" s="139"/>
      <c r="M38" s="139"/>
    </row>
    <row r="39" spans="1:13" ht="27.75" customHeight="1">
      <c r="A39" s="89">
        <v>28</v>
      </c>
      <c r="B39" s="88"/>
      <c r="C39" s="88"/>
      <c r="D39" s="88"/>
      <c r="E39" s="89"/>
      <c r="F39" s="107"/>
      <c r="G39" s="327"/>
      <c r="H39" s="133"/>
      <c r="I39" s="133"/>
      <c r="J39" s="133"/>
      <c r="K39" s="139"/>
      <c r="L39" s="139"/>
      <c r="M39" s="138"/>
    </row>
    <row r="40" spans="1:13" ht="27.75" customHeight="1">
      <c r="A40" s="89">
        <v>29</v>
      </c>
      <c r="B40" s="88"/>
      <c r="C40" s="88"/>
      <c r="D40" s="88"/>
      <c r="E40" s="89"/>
      <c r="F40" s="107"/>
      <c r="G40" s="327"/>
      <c r="H40" s="133"/>
      <c r="I40" s="133"/>
      <c r="J40" s="133"/>
      <c r="K40" s="139"/>
      <c r="L40" s="139"/>
      <c r="M40" s="139"/>
    </row>
    <row r="41" spans="1:13" ht="27.75" customHeight="1">
      <c r="A41" s="89">
        <v>30</v>
      </c>
      <c r="B41" s="88"/>
      <c r="C41" s="88"/>
      <c r="D41" s="88"/>
      <c r="E41" s="89"/>
      <c r="F41" s="107"/>
      <c r="G41" s="327"/>
      <c r="H41" s="133"/>
      <c r="I41" s="133"/>
      <c r="J41" s="133"/>
      <c r="K41" s="139"/>
      <c r="L41" s="139"/>
      <c r="M41" s="138"/>
    </row>
    <row r="42" spans="1:13" ht="27.75" customHeight="1">
      <c r="A42" s="89">
        <v>31</v>
      </c>
      <c r="B42" s="88"/>
      <c r="C42" s="88"/>
      <c r="D42" s="88"/>
      <c r="E42" s="89"/>
      <c r="F42" s="107"/>
      <c r="G42" s="327"/>
      <c r="H42" s="133"/>
      <c r="I42" s="133"/>
      <c r="J42" s="133"/>
      <c r="K42" s="139"/>
      <c r="L42" s="139"/>
      <c r="M42" s="139"/>
    </row>
    <row r="43" spans="1:13" ht="27.75" customHeight="1">
      <c r="A43" s="89">
        <v>32</v>
      </c>
      <c r="B43" s="88"/>
      <c r="C43" s="88"/>
      <c r="D43" s="88"/>
      <c r="E43" s="89"/>
      <c r="F43" s="107"/>
      <c r="G43" s="327"/>
      <c r="H43" s="133"/>
      <c r="I43" s="133"/>
      <c r="J43" s="133"/>
      <c r="K43" s="139"/>
      <c r="L43" s="139"/>
      <c r="M43" s="138"/>
    </row>
    <row r="44" spans="1:13" ht="27.75" customHeight="1">
      <c r="A44" s="89">
        <v>33</v>
      </c>
      <c r="B44" s="88"/>
      <c r="C44" s="88"/>
      <c r="D44" s="88"/>
      <c r="E44" s="89"/>
      <c r="F44" s="107"/>
      <c r="G44" s="327"/>
      <c r="H44" s="133"/>
      <c r="I44" s="133"/>
      <c r="J44" s="133"/>
      <c r="K44" s="139"/>
      <c r="L44" s="139"/>
      <c r="M44" s="139"/>
    </row>
    <row r="45" spans="1:13" ht="27.75" customHeight="1">
      <c r="A45" s="89">
        <v>34</v>
      </c>
      <c r="B45" s="88"/>
      <c r="C45" s="88"/>
      <c r="D45" s="88"/>
      <c r="E45" s="89"/>
      <c r="F45" s="107"/>
      <c r="G45" s="327"/>
      <c r="H45" s="133"/>
      <c r="I45" s="133"/>
      <c r="J45" s="133"/>
      <c r="K45" s="139"/>
      <c r="L45" s="139"/>
      <c r="M45" s="139"/>
    </row>
    <row r="46" spans="1:13" ht="27.75" customHeight="1">
      <c r="A46" s="89">
        <v>35</v>
      </c>
      <c r="B46" s="88"/>
      <c r="C46" s="88"/>
      <c r="D46" s="88"/>
      <c r="E46" s="89"/>
      <c r="F46" s="107"/>
      <c r="G46" s="327"/>
      <c r="H46" s="133"/>
      <c r="I46" s="133"/>
      <c r="J46" s="133"/>
      <c r="K46" s="139"/>
      <c r="L46" s="139"/>
      <c r="M46" s="139"/>
    </row>
    <row r="47" spans="1:13" ht="27.75" customHeight="1">
      <c r="A47" s="89">
        <v>36</v>
      </c>
      <c r="B47" s="88"/>
      <c r="C47" s="88"/>
      <c r="D47" s="88"/>
      <c r="E47" s="89"/>
      <c r="F47" s="107"/>
      <c r="G47" s="327"/>
      <c r="H47" s="133"/>
      <c r="I47" s="133"/>
      <c r="J47" s="133"/>
      <c r="K47" s="139"/>
      <c r="L47" s="139"/>
      <c r="M47" s="139"/>
    </row>
    <row r="48" spans="1:13" ht="27.75" customHeight="1">
      <c r="A48" s="89">
        <v>37</v>
      </c>
      <c r="B48" s="88"/>
      <c r="C48" s="88"/>
      <c r="D48" s="88"/>
      <c r="E48" s="89"/>
      <c r="F48" s="107"/>
      <c r="G48" s="327"/>
      <c r="H48" s="133"/>
      <c r="I48" s="133"/>
      <c r="J48" s="133"/>
      <c r="K48" s="139"/>
      <c r="L48" s="139"/>
      <c r="M48" s="139"/>
    </row>
    <row r="49" spans="1:13" ht="27.75" customHeight="1">
      <c r="A49" s="89">
        <v>38</v>
      </c>
      <c r="B49" s="88"/>
      <c r="C49" s="88"/>
      <c r="D49" s="88"/>
      <c r="E49" s="89"/>
      <c r="F49" s="107"/>
      <c r="G49" s="327"/>
      <c r="H49" s="133"/>
      <c r="I49" s="133"/>
      <c r="J49" s="133"/>
      <c r="K49" s="139"/>
      <c r="L49" s="139"/>
      <c r="M49" s="139"/>
    </row>
    <row r="50" spans="1:13" ht="27.75" customHeight="1">
      <c r="A50" s="89">
        <v>39</v>
      </c>
      <c r="B50" s="88"/>
      <c r="C50" s="88"/>
      <c r="D50" s="88"/>
      <c r="E50" s="89"/>
      <c r="F50" s="107"/>
      <c r="G50" s="327"/>
      <c r="H50" s="133"/>
      <c r="I50" s="133"/>
      <c r="J50" s="133"/>
      <c r="K50" s="139"/>
      <c r="L50" s="139"/>
      <c r="M50" s="139"/>
    </row>
    <row r="51" spans="1:13" ht="27.75" customHeight="1">
      <c r="A51" s="89">
        <v>40</v>
      </c>
      <c r="B51" s="88"/>
      <c r="C51" s="88"/>
      <c r="D51" s="88"/>
      <c r="E51" s="89"/>
      <c r="F51" s="107"/>
      <c r="G51" s="327"/>
      <c r="H51" s="133"/>
      <c r="I51" s="133"/>
      <c r="J51" s="133"/>
      <c r="K51" s="139"/>
      <c r="L51" s="139"/>
      <c r="M51" s="139"/>
    </row>
  </sheetData>
  <sheetProtection selectLockedCells="1"/>
  <mergeCells count="14">
    <mergeCell ref="B4:C4"/>
    <mergeCell ref="D4:E4"/>
    <mergeCell ref="F4:G4"/>
    <mergeCell ref="I2:M4"/>
    <mergeCell ref="B1:M1"/>
    <mergeCell ref="B2:C2"/>
    <mergeCell ref="D2:G2"/>
    <mergeCell ref="B3:C3"/>
    <mergeCell ref="D3:F3"/>
    <mergeCell ref="B5:C5"/>
    <mergeCell ref="B6:C6"/>
    <mergeCell ref="B7:C7"/>
    <mergeCell ref="B8:C8"/>
    <mergeCell ref="B9:C9"/>
  </mergeCells>
  <phoneticPr fontId="2"/>
  <printOptions horizontalCentered="1"/>
  <pageMargins left="0.47244094488188981" right="0.35433070866141736" top="0.39370078740157483" bottom="0.27559055118110237" header="0.31496062992125984" footer="0.23622047244094491"/>
  <pageSetup paperSize="9" scale="58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</sheetPr>
  <dimension ref="A1:M61"/>
  <sheetViews>
    <sheetView zoomScaleSheetLayoutView="85" workbookViewId="0">
      <selection activeCell="O4" sqref="O4"/>
    </sheetView>
  </sheetViews>
  <sheetFormatPr defaultColWidth="8.88671875" defaultRowHeight="14.4"/>
  <cols>
    <col min="1" max="1" width="13" style="85" customWidth="1"/>
    <col min="2" max="3" width="17.109375" style="85" customWidth="1"/>
    <col min="4" max="4" width="20" style="85" customWidth="1"/>
    <col min="5" max="5" width="6" style="85" customWidth="1"/>
    <col min="6" max="7" width="20.88671875" style="85" customWidth="1"/>
    <col min="8" max="12" width="15.109375" style="85" customWidth="1"/>
    <col min="13" max="256" width="13" style="3" customWidth="1"/>
    <col min="257" max="16384" width="8.88671875" style="3"/>
  </cols>
  <sheetData>
    <row r="1" spans="1:13" ht="30" customHeight="1">
      <c r="A1" s="316"/>
      <c r="B1" s="466" t="s">
        <v>285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3" ht="25.5" customHeight="1">
      <c r="A2" s="112"/>
      <c r="B2" s="486" t="s">
        <v>202</v>
      </c>
      <c r="C2" s="486"/>
      <c r="D2" s="561"/>
      <c r="E2" s="562"/>
      <c r="F2" s="562"/>
      <c r="G2" s="562"/>
      <c r="H2" s="112"/>
      <c r="I2" s="558" t="s">
        <v>328</v>
      </c>
      <c r="J2" s="627"/>
      <c r="K2" s="627"/>
      <c r="L2" s="627"/>
    </row>
    <row r="3" spans="1:13" ht="25.5" customHeight="1">
      <c r="A3" s="112"/>
      <c r="B3" s="486" t="s">
        <v>158</v>
      </c>
      <c r="C3" s="486"/>
      <c r="D3" s="564"/>
      <c r="E3" s="565"/>
      <c r="F3" s="565"/>
      <c r="G3" s="87" t="s">
        <v>148</v>
      </c>
      <c r="H3" s="112"/>
      <c r="I3" s="627"/>
      <c r="J3" s="627"/>
      <c r="K3" s="627"/>
      <c r="L3" s="627"/>
    </row>
    <row r="4" spans="1:13" ht="25.5" customHeight="1">
      <c r="A4" s="112"/>
      <c r="B4" s="486" t="s">
        <v>178</v>
      </c>
      <c r="C4" s="486"/>
      <c r="D4" s="561"/>
      <c r="E4" s="562"/>
      <c r="F4" s="562"/>
      <c r="G4" s="562"/>
      <c r="H4" s="112"/>
      <c r="I4" s="627"/>
      <c r="J4" s="627"/>
      <c r="K4" s="627"/>
      <c r="L4" s="627"/>
    </row>
    <row r="5" spans="1:13" ht="25.5" customHeight="1">
      <c r="A5" s="112"/>
      <c r="B5" s="486" t="s">
        <v>183</v>
      </c>
      <c r="C5" s="486"/>
      <c r="D5" s="564"/>
      <c r="E5" s="565"/>
      <c r="F5" s="565"/>
      <c r="G5" s="87" t="s">
        <v>148</v>
      </c>
      <c r="H5" s="112"/>
      <c r="I5" s="112"/>
      <c r="J5" s="112"/>
      <c r="K5" s="112"/>
      <c r="L5" s="112"/>
    </row>
    <row r="6" spans="1:13" ht="25.5" customHeight="1">
      <c r="A6" s="112"/>
      <c r="B6" s="486" t="s">
        <v>141</v>
      </c>
      <c r="C6" s="486"/>
      <c r="D6" s="564"/>
      <c r="E6" s="563"/>
      <c r="F6" s="564"/>
      <c r="G6" s="563"/>
      <c r="H6" s="126" t="s">
        <v>153</v>
      </c>
      <c r="I6" s="126"/>
      <c r="J6" s="126"/>
      <c r="K6" s="126"/>
      <c r="L6" s="126"/>
    </row>
    <row r="7" spans="1:13" ht="30" customHeight="1">
      <c r="A7" s="112"/>
      <c r="B7" s="486" t="s">
        <v>161</v>
      </c>
      <c r="C7" s="486"/>
      <c r="D7" s="113">
        <f>(D8*4000)</f>
        <v>0</v>
      </c>
      <c r="E7" s="114"/>
      <c r="F7" s="111" t="s">
        <v>229</v>
      </c>
      <c r="G7" s="112"/>
      <c r="H7" s="112"/>
      <c r="I7" s="112"/>
      <c r="J7" s="112"/>
      <c r="K7" s="112"/>
      <c r="L7" s="112"/>
    </row>
    <row r="8" spans="1:13" ht="30" customHeight="1">
      <c r="A8" s="112"/>
      <c r="B8" s="560" t="s">
        <v>162</v>
      </c>
      <c r="C8" s="560"/>
      <c r="D8" s="158"/>
      <c r="E8" s="146" t="s">
        <v>174</v>
      </c>
      <c r="F8" s="144" t="s">
        <v>203</v>
      </c>
      <c r="G8" s="145"/>
      <c r="H8" s="145"/>
      <c r="I8" s="145"/>
      <c r="J8" s="145"/>
      <c r="K8" s="145"/>
      <c r="L8" s="145"/>
    </row>
    <row r="9" spans="1:13" ht="30" customHeight="1" thickBot="1">
      <c r="A9" s="112"/>
      <c r="B9" s="630" t="s">
        <v>163</v>
      </c>
      <c r="C9" s="631"/>
      <c r="D9" s="127">
        <f>(D7)</f>
        <v>0</v>
      </c>
      <c r="E9" s="114"/>
      <c r="F9" s="111" t="s">
        <v>206</v>
      </c>
      <c r="G9" s="112"/>
      <c r="H9" s="112"/>
      <c r="I9" s="112"/>
      <c r="J9" s="112"/>
      <c r="K9" s="112"/>
      <c r="L9" s="112"/>
    </row>
    <row r="10" spans="1:13" ht="35.1" customHeight="1">
      <c r="A10" s="115"/>
      <c r="B10" s="117" t="s">
        <v>30</v>
      </c>
      <c r="C10" s="116" t="s">
        <v>143</v>
      </c>
      <c r="D10" s="116" t="s">
        <v>144</v>
      </c>
      <c r="E10" s="116" t="s">
        <v>78</v>
      </c>
      <c r="F10" s="322" t="s">
        <v>287</v>
      </c>
      <c r="G10" s="323" t="s">
        <v>286</v>
      </c>
      <c r="H10" s="153" t="s">
        <v>168</v>
      </c>
      <c r="I10" s="154" t="s">
        <v>169</v>
      </c>
      <c r="J10" s="156" t="s">
        <v>170</v>
      </c>
      <c r="K10" s="153" t="s">
        <v>204</v>
      </c>
      <c r="L10" s="181" t="s">
        <v>205</v>
      </c>
    </row>
    <row r="11" spans="1:13" ht="30" customHeight="1" thickBot="1">
      <c r="A11" s="118" t="s">
        <v>122</v>
      </c>
      <c r="B11" s="120">
        <v>10232011</v>
      </c>
      <c r="C11" s="119" t="s">
        <v>149</v>
      </c>
      <c r="D11" s="119" t="s">
        <v>150</v>
      </c>
      <c r="E11" s="119" t="s">
        <v>2</v>
      </c>
      <c r="F11" s="119" t="s">
        <v>207</v>
      </c>
      <c r="G11" s="137" t="s">
        <v>147</v>
      </c>
      <c r="H11" s="155"/>
      <c r="I11" s="121"/>
      <c r="J11" s="157"/>
      <c r="K11" s="155" t="s">
        <v>176</v>
      </c>
      <c r="L11" s="157"/>
      <c r="M11" s="85"/>
    </row>
    <row r="12" spans="1:13" ht="30" customHeight="1">
      <c r="A12" s="131">
        <v>1</v>
      </c>
      <c r="B12" s="94"/>
      <c r="C12" s="94"/>
      <c r="D12" s="94"/>
      <c r="E12" s="131"/>
      <c r="F12" s="125"/>
      <c r="G12" s="138"/>
      <c r="H12" s="149"/>
      <c r="I12" s="149"/>
      <c r="J12" s="149"/>
      <c r="K12" s="149"/>
      <c r="L12" s="149"/>
    </row>
    <row r="13" spans="1:13" ht="30" customHeight="1">
      <c r="A13" s="89">
        <v>2</v>
      </c>
      <c r="B13" s="88"/>
      <c r="C13" s="88"/>
      <c r="D13" s="88"/>
      <c r="E13" s="89"/>
      <c r="F13" s="107"/>
      <c r="G13" s="139"/>
      <c r="H13" s="150"/>
      <c r="I13" s="150"/>
      <c r="J13" s="150"/>
      <c r="K13" s="150"/>
      <c r="L13" s="150"/>
    </row>
    <row r="14" spans="1:13" ht="30" customHeight="1">
      <c r="A14" s="89">
        <v>3</v>
      </c>
      <c r="B14" s="88"/>
      <c r="C14" s="88"/>
      <c r="D14" s="88"/>
      <c r="E14" s="89"/>
      <c r="F14" s="107"/>
      <c r="G14" s="139"/>
      <c r="H14" s="150"/>
      <c r="I14" s="150"/>
      <c r="J14" s="150"/>
      <c r="K14" s="150"/>
      <c r="L14" s="150"/>
    </row>
    <row r="15" spans="1:13" ht="30" customHeight="1">
      <c r="A15" s="89">
        <v>4</v>
      </c>
      <c r="B15" s="88"/>
      <c r="C15" s="88"/>
      <c r="D15" s="88"/>
      <c r="E15" s="89"/>
      <c r="F15" s="107"/>
      <c r="G15" s="139"/>
      <c r="H15" s="150"/>
      <c r="I15" s="150"/>
      <c r="J15" s="150"/>
      <c r="K15" s="150"/>
      <c r="L15" s="150"/>
    </row>
    <row r="16" spans="1:13" ht="30" customHeight="1">
      <c r="A16" s="89">
        <v>5</v>
      </c>
      <c r="B16" s="88"/>
      <c r="C16" s="88"/>
      <c r="D16" s="88"/>
      <c r="E16" s="89"/>
      <c r="F16" s="107"/>
      <c r="G16" s="139"/>
      <c r="H16" s="150"/>
      <c r="I16" s="150"/>
      <c r="J16" s="150"/>
      <c r="K16" s="150"/>
      <c r="L16" s="150"/>
    </row>
    <row r="17" spans="1:12" ht="30" customHeight="1">
      <c r="A17" s="89">
        <v>6</v>
      </c>
      <c r="B17" s="88"/>
      <c r="C17" s="88"/>
      <c r="D17" s="88"/>
      <c r="E17" s="89"/>
      <c r="F17" s="107"/>
      <c r="G17" s="139"/>
      <c r="H17" s="150"/>
      <c r="I17" s="150"/>
      <c r="J17" s="150"/>
      <c r="K17" s="150"/>
      <c r="L17" s="150"/>
    </row>
    <row r="18" spans="1:12" ht="30" customHeight="1">
      <c r="A18" s="89">
        <v>7</v>
      </c>
      <c r="B18" s="88"/>
      <c r="C18" s="88"/>
      <c r="D18" s="88"/>
      <c r="E18" s="89"/>
      <c r="F18" s="107"/>
      <c r="G18" s="139"/>
      <c r="H18" s="150"/>
      <c r="I18" s="150"/>
      <c r="J18" s="150"/>
      <c r="K18" s="150"/>
      <c r="L18" s="150"/>
    </row>
    <row r="19" spans="1:12" ht="30" customHeight="1">
      <c r="A19" s="89">
        <v>8</v>
      </c>
      <c r="B19" s="88"/>
      <c r="C19" s="88"/>
      <c r="D19" s="88"/>
      <c r="E19" s="89"/>
      <c r="F19" s="107"/>
      <c r="G19" s="139"/>
      <c r="H19" s="150"/>
      <c r="I19" s="150"/>
      <c r="J19" s="150"/>
      <c r="K19" s="150"/>
      <c r="L19" s="150"/>
    </row>
    <row r="20" spans="1:12" ht="30" customHeight="1">
      <c r="A20" s="89">
        <v>9</v>
      </c>
      <c r="B20" s="88"/>
      <c r="C20" s="88"/>
      <c r="D20" s="88"/>
      <c r="E20" s="89"/>
      <c r="F20" s="107"/>
      <c r="G20" s="139"/>
      <c r="H20" s="150"/>
      <c r="I20" s="150"/>
      <c r="J20" s="150"/>
      <c r="K20" s="150"/>
      <c r="L20" s="150"/>
    </row>
    <row r="21" spans="1:12" ht="30" customHeight="1">
      <c r="A21" s="89">
        <v>10</v>
      </c>
      <c r="B21" s="88"/>
      <c r="C21" s="88"/>
      <c r="D21" s="88"/>
      <c r="E21" s="89"/>
      <c r="F21" s="107"/>
      <c r="G21" s="139"/>
      <c r="H21" s="150"/>
      <c r="I21" s="150"/>
      <c r="J21" s="150"/>
      <c r="K21" s="150"/>
      <c r="L21" s="150"/>
    </row>
    <row r="22" spans="1:12" ht="30" customHeight="1">
      <c r="A22" s="89">
        <v>11</v>
      </c>
      <c r="B22" s="88"/>
      <c r="C22" s="88"/>
      <c r="D22" s="88"/>
      <c r="E22" s="89"/>
      <c r="F22" s="107"/>
      <c r="G22" s="139"/>
      <c r="H22" s="150"/>
      <c r="I22" s="150"/>
      <c r="J22" s="150"/>
      <c r="K22" s="150"/>
      <c r="L22" s="150"/>
    </row>
    <row r="23" spans="1:12" ht="30" customHeight="1">
      <c r="A23" s="89">
        <v>12</v>
      </c>
      <c r="B23" s="88"/>
      <c r="C23" s="88"/>
      <c r="D23" s="88"/>
      <c r="E23" s="89"/>
      <c r="F23" s="107"/>
      <c r="G23" s="139"/>
      <c r="H23" s="150"/>
      <c r="I23" s="150"/>
      <c r="J23" s="150"/>
      <c r="K23" s="150"/>
      <c r="L23" s="150"/>
    </row>
    <row r="24" spans="1:12" ht="30" customHeight="1">
      <c r="A24" s="89">
        <v>13</v>
      </c>
      <c r="B24" s="88"/>
      <c r="C24" s="88"/>
      <c r="D24" s="88"/>
      <c r="E24" s="89"/>
      <c r="F24" s="107"/>
      <c r="G24" s="139"/>
      <c r="H24" s="150"/>
      <c r="I24" s="150"/>
      <c r="J24" s="150"/>
      <c r="K24" s="150"/>
      <c r="L24" s="150"/>
    </row>
    <row r="25" spans="1:12" ht="30" customHeight="1">
      <c r="A25" s="89">
        <v>14</v>
      </c>
      <c r="B25" s="88"/>
      <c r="C25" s="88"/>
      <c r="D25" s="88"/>
      <c r="E25" s="89"/>
      <c r="F25" s="107"/>
      <c r="G25" s="139"/>
      <c r="H25" s="150"/>
      <c r="I25" s="150"/>
      <c r="J25" s="150"/>
      <c r="K25" s="150"/>
      <c r="L25" s="150"/>
    </row>
    <row r="26" spans="1:12" ht="30" customHeight="1">
      <c r="A26" s="89">
        <v>15</v>
      </c>
      <c r="B26" s="88"/>
      <c r="C26" s="88"/>
      <c r="D26" s="88"/>
      <c r="E26" s="89"/>
      <c r="F26" s="107"/>
      <c r="G26" s="139"/>
      <c r="H26" s="150"/>
      <c r="I26" s="150"/>
      <c r="J26" s="150"/>
      <c r="K26" s="150"/>
      <c r="L26" s="150"/>
    </row>
    <row r="27" spans="1:12" ht="30" customHeight="1">
      <c r="A27" s="89">
        <v>16</v>
      </c>
      <c r="B27" s="88"/>
      <c r="C27" s="88"/>
      <c r="D27" s="88"/>
      <c r="E27" s="89"/>
      <c r="F27" s="107"/>
      <c r="G27" s="139"/>
      <c r="H27" s="150"/>
      <c r="I27" s="150"/>
      <c r="J27" s="150"/>
      <c r="K27" s="150"/>
      <c r="L27" s="150"/>
    </row>
    <row r="28" spans="1:12" ht="30" customHeight="1">
      <c r="A28" s="89">
        <v>17</v>
      </c>
      <c r="B28" s="88"/>
      <c r="C28" s="88"/>
      <c r="D28" s="88"/>
      <c r="E28" s="89"/>
      <c r="F28" s="107"/>
      <c r="G28" s="139"/>
      <c r="H28" s="150"/>
      <c r="I28" s="150"/>
      <c r="J28" s="150"/>
      <c r="K28" s="150"/>
      <c r="L28" s="150"/>
    </row>
    <row r="29" spans="1:12" ht="30" customHeight="1">
      <c r="A29" s="89">
        <v>18</v>
      </c>
      <c r="B29" s="88"/>
      <c r="C29" s="88"/>
      <c r="D29" s="88"/>
      <c r="E29" s="89"/>
      <c r="F29" s="107"/>
      <c r="G29" s="139"/>
      <c r="H29" s="150"/>
      <c r="I29" s="150"/>
      <c r="J29" s="150"/>
      <c r="K29" s="150"/>
      <c r="L29" s="150"/>
    </row>
    <row r="30" spans="1:12" ht="30" customHeight="1">
      <c r="A30" s="89">
        <v>19</v>
      </c>
      <c r="B30" s="88"/>
      <c r="C30" s="88"/>
      <c r="D30" s="88"/>
      <c r="E30" s="89"/>
      <c r="F30" s="107"/>
      <c r="G30" s="139"/>
      <c r="H30" s="150"/>
      <c r="I30" s="150"/>
      <c r="J30" s="150"/>
      <c r="K30" s="150"/>
      <c r="L30" s="150"/>
    </row>
    <row r="31" spans="1:12" ht="30" customHeight="1">
      <c r="A31" s="89">
        <v>20</v>
      </c>
      <c r="B31" s="88"/>
      <c r="C31" s="88"/>
      <c r="D31" s="88"/>
      <c r="E31" s="89"/>
      <c r="F31" s="107"/>
      <c r="G31" s="139"/>
      <c r="H31" s="150"/>
      <c r="I31" s="150"/>
      <c r="J31" s="150"/>
      <c r="K31" s="150"/>
      <c r="L31" s="150"/>
    </row>
    <row r="32" spans="1:12" ht="30" customHeight="1">
      <c r="A32" s="89">
        <v>21</v>
      </c>
      <c r="B32" s="88"/>
      <c r="C32" s="88"/>
      <c r="D32" s="88"/>
      <c r="E32" s="89"/>
      <c r="F32" s="107"/>
      <c r="G32" s="139"/>
      <c r="H32" s="150"/>
      <c r="I32" s="150"/>
      <c r="J32" s="150"/>
      <c r="K32" s="150"/>
      <c r="L32" s="150"/>
    </row>
    <row r="33" spans="1:12" ht="30" customHeight="1">
      <c r="A33" s="89">
        <v>22</v>
      </c>
      <c r="B33" s="88"/>
      <c r="C33" s="88"/>
      <c r="D33" s="88"/>
      <c r="E33" s="89"/>
      <c r="F33" s="107"/>
      <c r="G33" s="139"/>
      <c r="H33" s="150"/>
      <c r="I33" s="150"/>
      <c r="J33" s="150"/>
      <c r="K33" s="150"/>
      <c r="L33" s="150"/>
    </row>
    <row r="34" spans="1:12" ht="30" customHeight="1">
      <c r="A34" s="89">
        <v>23</v>
      </c>
      <c r="B34" s="88"/>
      <c r="C34" s="88"/>
      <c r="D34" s="88"/>
      <c r="E34" s="89"/>
      <c r="F34" s="107"/>
      <c r="G34" s="139"/>
      <c r="H34" s="150"/>
      <c r="I34" s="150"/>
      <c r="J34" s="150"/>
      <c r="K34" s="150"/>
      <c r="L34" s="150"/>
    </row>
    <row r="35" spans="1:12" ht="30" customHeight="1">
      <c r="A35" s="89">
        <v>24</v>
      </c>
      <c r="B35" s="88"/>
      <c r="C35" s="88"/>
      <c r="D35" s="88"/>
      <c r="E35" s="89"/>
      <c r="F35" s="107"/>
      <c r="G35" s="139"/>
      <c r="H35" s="150"/>
      <c r="I35" s="150"/>
      <c r="J35" s="150"/>
      <c r="K35" s="150"/>
      <c r="L35" s="150"/>
    </row>
    <row r="36" spans="1:12" ht="30" customHeight="1">
      <c r="A36" s="89">
        <v>25</v>
      </c>
      <c r="B36" s="88"/>
      <c r="C36" s="88"/>
      <c r="D36" s="88"/>
      <c r="E36" s="89"/>
      <c r="F36" s="107"/>
      <c r="G36" s="139"/>
      <c r="H36" s="150"/>
      <c r="I36" s="150"/>
      <c r="J36" s="150"/>
      <c r="K36" s="150"/>
      <c r="L36" s="150"/>
    </row>
    <row r="37" spans="1:12" ht="30" customHeight="1">
      <c r="A37" s="89">
        <v>26</v>
      </c>
      <c r="B37" s="88"/>
      <c r="C37" s="88"/>
      <c r="D37" s="88"/>
      <c r="E37" s="89"/>
      <c r="F37" s="107"/>
      <c r="G37" s="139"/>
      <c r="H37" s="150"/>
      <c r="I37" s="150"/>
      <c r="J37" s="150"/>
      <c r="K37" s="150"/>
      <c r="L37" s="150"/>
    </row>
    <row r="38" spans="1:12" ht="30" customHeight="1">
      <c r="A38" s="89">
        <v>27</v>
      </c>
      <c r="B38" s="88"/>
      <c r="C38" s="88"/>
      <c r="D38" s="88"/>
      <c r="E38" s="89"/>
      <c r="F38" s="107"/>
      <c r="G38" s="139"/>
      <c r="H38" s="150"/>
      <c r="I38" s="150"/>
      <c r="J38" s="150"/>
      <c r="K38" s="150"/>
      <c r="L38" s="150"/>
    </row>
    <row r="39" spans="1:12" ht="30" customHeight="1">
      <c r="A39" s="89">
        <v>28</v>
      </c>
      <c r="B39" s="88"/>
      <c r="C39" s="88"/>
      <c r="D39" s="88"/>
      <c r="E39" s="89"/>
      <c r="F39" s="107"/>
      <c r="G39" s="139"/>
      <c r="H39" s="150"/>
      <c r="I39" s="150"/>
      <c r="J39" s="150"/>
      <c r="K39" s="150"/>
      <c r="L39" s="150"/>
    </row>
    <row r="40" spans="1:12" ht="30" customHeight="1">
      <c r="A40" s="89">
        <v>29</v>
      </c>
      <c r="B40" s="88"/>
      <c r="C40" s="88"/>
      <c r="D40" s="88"/>
      <c r="E40" s="89"/>
      <c r="F40" s="107"/>
      <c r="G40" s="139"/>
      <c r="H40" s="150"/>
      <c r="I40" s="150"/>
      <c r="J40" s="150"/>
      <c r="K40" s="150"/>
      <c r="L40" s="150"/>
    </row>
    <row r="41" spans="1:12" ht="30" customHeight="1">
      <c r="A41" s="89">
        <v>30</v>
      </c>
      <c r="B41" s="88"/>
      <c r="C41" s="88"/>
      <c r="D41" s="88"/>
      <c r="E41" s="89"/>
      <c r="F41" s="107"/>
      <c r="G41" s="139"/>
      <c r="H41" s="150"/>
      <c r="I41" s="150"/>
      <c r="J41" s="150"/>
      <c r="K41" s="150"/>
      <c r="L41" s="150"/>
    </row>
    <row r="42" spans="1:12" ht="30" customHeight="1">
      <c r="A42" s="89">
        <v>31</v>
      </c>
      <c r="B42" s="88"/>
      <c r="C42" s="88"/>
      <c r="D42" s="88"/>
      <c r="E42" s="89"/>
      <c r="F42" s="107"/>
      <c r="G42" s="139"/>
      <c r="H42" s="150"/>
      <c r="I42" s="150"/>
      <c r="J42" s="150"/>
      <c r="K42" s="150"/>
      <c r="L42" s="150"/>
    </row>
    <row r="43" spans="1:12" ht="30" customHeight="1">
      <c r="A43" s="89">
        <v>32</v>
      </c>
      <c r="B43" s="88"/>
      <c r="C43" s="88"/>
      <c r="D43" s="88"/>
      <c r="E43" s="89"/>
      <c r="F43" s="107"/>
      <c r="G43" s="139"/>
      <c r="H43" s="150"/>
      <c r="I43" s="150"/>
      <c r="J43" s="150"/>
      <c r="K43" s="150"/>
      <c r="L43" s="150"/>
    </row>
    <row r="44" spans="1:12" ht="30" customHeight="1">
      <c r="A44" s="89">
        <v>33</v>
      </c>
      <c r="B44" s="88"/>
      <c r="C44" s="88"/>
      <c r="D44" s="88"/>
      <c r="E44" s="89"/>
      <c r="F44" s="107"/>
      <c r="G44" s="139"/>
      <c r="H44" s="150"/>
      <c r="I44" s="150"/>
      <c r="J44" s="150"/>
      <c r="K44" s="150"/>
      <c r="L44" s="150"/>
    </row>
    <row r="45" spans="1:12" ht="30" customHeight="1">
      <c r="A45" s="89">
        <v>34</v>
      </c>
      <c r="B45" s="88"/>
      <c r="C45" s="88"/>
      <c r="D45" s="88"/>
      <c r="E45" s="89"/>
      <c r="F45" s="107"/>
      <c r="G45" s="139"/>
      <c r="H45" s="150"/>
      <c r="I45" s="150"/>
      <c r="J45" s="150"/>
      <c r="K45" s="150"/>
      <c r="L45" s="150"/>
    </row>
    <row r="46" spans="1:12" ht="30" customHeight="1">
      <c r="A46" s="89">
        <v>35</v>
      </c>
      <c r="B46" s="88"/>
      <c r="C46" s="88"/>
      <c r="D46" s="88"/>
      <c r="E46" s="89"/>
      <c r="F46" s="107"/>
      <c r="G46" s="139"/>
      <c r="H46" s="150"/>
      <c r="I46" s="150"/>
      <c r="J46" s="150"/>
      <c r="K46" s="150"/>
      <c r="L46" s="150"/>
    </row>
    <row r="47" spans="1:12" ht="30" customHeight="1">
      <c r="A47" s="89">
        <v>36</v>
      </c>
      <c r="B47" s="88"/>
      <c r="C47" s="88"/>
      <c r="D47" s="88"/>
      <c r="E47" s="89"/>
      <c r="F47" s="107"/>
      <c r="G47" s="139"/>
      <c r="H47" s="150"/>
      <c r="I47" s="150"/>
      <c r="J47" s="150"/>
      <c r="K47" s="150"/>
      <c r="L47" s="150"/>
    </row>
    <row r="48" spans="1:12" ht="30" customHeight="1">
      <c r="A48" s="89">
        <v>37</v>
      </c>
      <c r="B48" s="88"/>
      <c r="C48" s="88"/>
      <c r="D48" s="88"/>
      <c r="E48" s="89"/>
      <c r="F48" s="107"/>
      <c r="G48" s="139"/>
      <c r="H48" s="150"/>
      <c r="I48" s="150"/>
      <c r="J48" s="150"/>
      <c r="K48" s="150"/>
      <c r="L48" s="150"/>
    </row>
    <row r="49" spans="1:12" ht="30" customHeight="1">
      <c r="A49" s="89">
        <v>38</v>
      </c>
      <c r="B49" s="88"/>
      <c r="C49" s="88"/>
      <c r="D49" s="88"/>
      <c r="E49" s="89"/>
      <c r="F49" s="107"/>
      <c r="G49" s="139"/>
      <c r="H49" s="150"/>
      <c r="I49" s="150"/>
      <c r="J49" s="150"/>
      <c r="K49" s="150"/>
      <c r="L49" s="150"/>
    </row>
    <row r="50" spans="1:12" ht="30" customHeight="1">
      <c r="A50" s="89">
        <v>39</v>
      </c>
      <c r="B50" s="88"/>
      <c r="C50" s="88"/>
      <c r="D50" s="88"/>
      <c r="E50" s="89"/>
      <c r="F50" s="107"/>
      <c r="G50" s="139"/>
      <c r="H50" s="150"/>
      <c r="I50" s="150"/>
      <c r="J50" s="150"/>
      <c r="K50" s="150"/>
      <c r="L50" s="150"/>
    </row>
    <row r="51" spans="1:12" ht="30" customHeight="1">
      <c r="A51" s="89">
        <v>40</v>
      </c>
      <c r="B51" s="88"/>
      <c r="C51" s="88"/>
      <c r="D51" s="88"/>
      <c r="E51" s="89"/>
      <c r="F51" s="107"/>
      <c r="G51" s="139"/>
      <c r="H51" s="150"/>
      <c r="I51" s="150"/>
      <c r="J51" s="150"/>
      <c r="K51" s="150"/>
      <c r="L51" s="150"/>
    </row>
    <row r="52" spans="1:12" ht="30" customHeight="1">
      <c r="A52" s="89">
        <v>41</v>
      </c>
      <c r="B52" s="88"/>
      <c r="C52" s="88"/>
      <c r="D52" s="88"/>
      <c r="E52" s="89"/>
      <c r="F52" s="107"/>
      <c r="G52" s="139"/>
      <c r="H52" s="150"/>
      <c r="I52" s="150"/>
      <c r="J52" s="150"/>
      <c r="K52" s="150"/>
      <c r="L52" s="150"/>
    </row>
    <row r="53" spans="1:12" ht="30" customHeight="1">
      <c r="A53" s="89">
        <v>42</v>
      </c>
      <c r="B53" s="88"/>
      <c r="C53" s="88"/>
      <c r="D53" s="88"/>
      <c r="E53" s="89"/>
      <c r="F53" s="107"/>
      <c r="G53" s="139"/>
      <c r="H53" s="150"/>
      <c r="I53" s="150"/>
      <c r="J53" s="150"/>
      <c r="K53" s="150"/>
      <c r="L53" s="150"/>
    </row>
    <row r="54" spans="1:12" ht="30" customHeight="1">
      <c r="A54" s="89">
        <v>43</v>
      </c>
      <c r="B54" s="88"/>
      <c r="C54" s="88"/>
      <c r="D54" s="88"/>
      <c r="E54" s="89"/>
      <c r="F54" s="107"/>
      <c r="G54" s="139"/>
      <c r="H54" s="150"/>
      <c r="I54" s="150"/>
      <c r="J54" s="150"/>
      <c r="K54" s="150"/>
      <c r="L54" s="150"/>
    </row>
    <row r="55" spans="1:12" ht="30" customHeight="1">
      <c r="A55" s="89">
        <v>44</v>
      </c>
      <c r="B55" s="88"/>
      <c r="C55" s="88"/>
      <c r="D55" s="88"/>
      <c r="E55" s="89"/>
      <c r="F55" s="107"/>
      <c r="G55" s="139"/>
      <c r="H55" s="150"/>
      <c r="I55" s="150"/>
      <c r="J55" s="150"/>
      <c r="K55" s="150"/>
      <c r="L55" s="150"/>
    </row>
    <row r="56" spans="1:12" ht="30" customHeight="1">
      <c r="A56" s="89">
        <v>45</v>
      </c>
      <c r="B56" s="88"/>
      <c r="C56" s="88"/>
      <c r="D56" s="88"/>
      <c r="E56" s="89"/>
      <c r="F56" s="107"/>
      <c r="G56" s="139"/>
      <c r="H56" s="150"/>
      <c r="I56" s="150"/>
      <c r="J56" s="150"/>
      <c r="K56" s="150"/>
      <c r="L56" s="150"/>
    </row>
    <row r="57" spans="1:12" ht="30" customHeight="1">
      <c r="A57" s="89">
        <v>46</v>
      </c>
      <c r="B57" s="88"/>
      <c r="C57" s="88"/>
      <c r="D57" s="88"/>
      <c r="E57" s="89"/>
      <c r="F57" s="107"/>
      <c r="G57" s="139"/>
      <c r="H57" s="150"/>
      <c r="I57" s="150"/>
      <c r="J57" s="150"/>
      <c r="K57" s="150"/>
      <c r="L57" s="150"/>
    </row>
    <row r="58" spans="1:12" ht="30" customHeight="1">
      <c r="A58" s="89">
        <v>47</v>
      </c>
      <c r="B58" s="88"/>
      <c r="C58" s="88"/>
      <c r="D58" s="88"/>
      <c r="E58" s="89"/>
      <c r="F58" s="107"/>
      <c r="G58" s="139"/>
      <c r="H58" s="150"/>
      <c r="I58" s="150"/>
      <c r="J58" s="150"/>
      <c r="K58" s="150"/>
      <c r="L58" s="150"/>
    </row>
    <row r="59" spans="1:12" ht="30" customHeight="1">
      <c r="A59" s="89">
        <v>48</v>
      </c>
      <c r="B59" s="88"/>
      <c r="C59" s="88"/>
      <c r="D59" s="88"/>
      <c r="E59" s="89"/>
      <c r="F59" s="107"/>
      <c r="G59" s="139"/>
      <c r="H59" s="150"/>
      <c r="I59" s="150"/>
      <c r="J59" s="150"/>
      <c r="K59" s="150"/>
      <c r="L59" s="150"/>
    </row>
    <row r="60" spans="1:12" ht="30" customHeight="1">
      <c r="A60" s="89">
        <v>49</v>
      </c>
      <c r="B60" s="88"/>
      <c r="C60" s="88"/>
      <c r="D60" s="88"/>
      <c r="E60" s="89"/>
      <c r="F60" s="107"/>
      <c r="G60" s="139"/>
      <c r="H60" s="150"/>
      <c r="I60" s="150"/>
      <c r="J60" s="150"/>
      <c r="K60" s="150"/>
      <c r="L60" s="150"/>
    </row>
    <row r="61" spans="1:12" ht="30" customHeight="1">
      <c r="A61" s="89">
        <v>50</v>
      </c>
      <c r="B61" s="88"/>
      <c r="C61" s="88"/>
      <c r="D61" s="88"/>
      <c r="E61" s="89"/>
      <c r="F61" s="107"/>
      <c r="G61" s="139"/>
      <c r="H61" s="150"/>
      <c r="I61" s="150"/>
      <c r="J61" s="150"/>
      <c r="K61" s="150"/>
      <c r="L61" s="150"/>
    </row>
  </sheetData>
  <sheetProtection selectLockedCells="1"/>
  <mergeCells count="16">
    <mergeCell ref="B9:C9"/>
    <mergeCell ref="B7:C7"/>
    <mergeCell ref="B8:C8"/>
    <mergeCell ref="B1:L1"/>
    <mergeCell ref="B2:C2"/>
    <mergeCell ref="D2:G2"/>
    <mergeCell ref="B3:C3"/>
    <mergeCell ref="D3:F3"/>
    <mergeCell ref="B4:C4"/>
    <mergeCell ref="D4:G4"/>
    <mergeCell ref="B5:C5"/>
    <mergeCell ref="D5:F5"/>
    <mergeCell ref="B6:C6"/>
    <mergeCell ref="D6:E6"/>
    <mergeCell ref="F6:G6"/>
    <mergeCell ref="I2:L4"/>
  </mergeCells>
  <phoneticPr fontId="2" type="Hiragana" alignment="distributed"/>
  <printOptions horizontalCentered="1"/>
  <pageMargins left="0.47244094488188981" right="0.35433070866141736" top="0.62992125984251968" bottom="0.27559055118110237" header="0.31496062992125984" footer="0.23622047244094491"/>
  <pageSetup paperSize="9" scale="51" orientation="portrait"/>
  <headerFooter alignWithMargins="0"/>
  <rowBreaks count="1" manualBreakCount="1">
    <brk id="56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8.88671875" defaultRowHeight="13.2"/>
  <sheetData/>
  <phoneticPr fontId="2"/>
  <pageMargins left="0.75" right="0.75" top="1" bottom="1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AH61"/>
  <sheetViews>
    <sheetView zoomScaleSheetLayoutView="70" workbookViewId="0">
      <selection activeCell="H9" sqref="H9"/>
    </sheetView>
  </sheetViews>
  <sheetFormatPr defaultColWidth="8.88671875" defaultRowHeight="14.4"/>
  <cols>
    <col min="1" max="1" width="5.88671875" style="85" customWidth="1"/>
    <col min="2" max="2" width="15.88671875" style="85" customWidth="1"/>
    <col min="3" max="4" width="20.88671875" style="85" customWidth="1"/>
    <col min="5" max="5" width="15.88671875" style="85" customWidth="1"/>
    <col min="6" max="7" width="8.88671875" style="85" customWidth="1"/>
    <col min="8" max="8" width="20.88671875" style="85" customWidth="1"/>
    <col min="9" max="18" width="7.88671875" style="85" customWidth="1"/>
    <col min="19" max="19" width="14.109375" style="85" customWidth="1"/>
    <col min="20" max="20" width="3.88671875" style="3" customWidth="1"/>
    <col min="21" max="21" width="13.6640625" style="3" customWidth="1"/>
    <col min="22" max="22" width="5" style="3" customWidth="1"/>
    <col min="23" max="23" width="14.6640625" style="3" customWidth="1"/>
    <col min="24" max="24" width="5" style="3" customWidth="1"/>
    <col min="25" max="25" width="14.6640625" style="3" customWidth="1"/>
    <col min="26" max="26" width="5" style="3" customWidth="1"/>
    <col min="27" max="27" width="14.6640625" style="3" customWidth="1"/>
    <col min="28" max="28" width="5" style="3" customWidth="1"/>
    <col min="29" max="29" width="14.6640625" style="3" customWidth="1"/>
    <col min="30" max="30" width="5" style="3" customWidth="1"/>
    <col min="31" max="31" width="14.6640625" style="3" customWidth="1"/>
    <col min="32" max="32" width="20" style="85" customWidth="1"/>
    <col min="33" max="264" width="13" style="3" customWidth="1"/>
    <col min="265" max="16384" width="8.88671875" style="3"/>
  </cols>
  <sheetData>
    <row r="1" spans="1:33" ht="33" customHeight="1" thickBot="1">
      <c r="A1" s="466" t="s">
        <v>317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33" customHeight="1">
      <c r="A2" s="112"/>
      <c r="B2" s="486" t="s">
        <v>329</v>
      </c>
      <c r="C2" s="486"/>
      <c r="D2" s="485"/>
      <c r="E2" s="485"/>
      <c r="F2" s="485"/>
      <c r="G2" s="485"/>
      <c r="H2" s="485"/>
      <c r="I2" s="485"/>
      <c r="J2" s="112"/>
      <c r="K2" s="112"/>
      <c r="L2" s="112"/>
      <c r="M2" s="112"/>
      <c r="N2" s="112"/>
      <c r="O2" s="112"/>
      <c r="P2" s="112"/>
      <c r="Q2" s="112"/>
      <c r="R2" s="112"/>
      <c r="S2" s="4"/>
      <c r="T2" s="4"/>
      <c r="U2" s="539" t="s">
        <v>157</v>
      </c>
      <c r="V2" s="540"/>
      <c r="W2" s="540"/>
      <c r="X2" s="540"/>
      <c r="Y2" s="540"/>
      <c r="Z2" s="540"/>
      <c r="AA2" s="540"/>
      <c r="AB2" s="540"/>
      <c r="AC2" s="540"/>
      <c r="AD2" s="540"/>
      <c r="AE2" s="541"/>
      <c r="AF2" s="4"/>
      <c r="AG2" s="4"/>
    </row>
    <row r="3" spans="1:33" ht="33" customHeight="1" thickBot="1">
      <c r="A3" s="112"/>
      <c r="B3" s="486" t="s">
        <v>319</v>
      </c>
      <c r="C3" s="486"/>
      <c r="D3" s="485"/>
      <c r="E3" s="485"/>
      <c r="F3" s="485"/>
      <c r="G3" s="485"/>
      <c r="H3" s="485"/>
      <c r="I3" s="272" t="s">
        <v>148</v>
      </c>
      <c r="J3" s="112"/>
      <c r="K3" s="112"/>
      <c r="L3" s="112"/>
      <c r="M3" s="112"/>
      <c r="N3" s="112"/>
      <c r="O3" s="112"/>
      <c r="P3" s="112"/>
      <c r="Q3" s="112"/>
      <c r="R3" s="112"/>
      <c r="S3" s="4"/>
      <c r="T3" s="4"/>
      <c r="U3" s="542"/>
      <c r="V3" s="543"/>
      <c r="W3" s="543"/>
      <c r="X3" s="543"/>
      <c r="Y3" s="543"/>
      <c r="Z3" s="543"/>
      <c r="AA3" s="543"/>
      <c r="AB3" s="543"/>
      <c r="AC3" s="543"/>
      <c r="AD3" s="543"/>
      <c r="AE3" s="544"/>
      <c r="AF3" s="4"/>
      <c r="AG3" s="4"/>
    </row>
    <row r="4" spans="1:33" ht="33" customHeight="1" thickBot="1">
      <c r="A4" s="112"/>
      <c r="B4" s="486" t="s">
        <v>141</v>
      </c>
      <c r="C4" s="486"/>
      <c r="D4" s="485"/>
      <c r="E4" s="485"/>
      <c r="F4" s="485"/>
      <c r="G4" s="485"/>
      <c r="H4" s="485"/>
      <c r="I4" s="485"/>
      <c r="J4" s="126" t="s">
        <v>318</v>
      </c>
      <c r="K4" s="126"/>
      <c r="L4" s="126"/>
      <c r="M4" s="126"/>
      <c r="N4" s="126"/>
      <c r="O4" s="126"/>
      <c r="P4" s="126"/>
      <c r="Q4" s="126"/>
      <c r="R4" s="126"/>
      <c r="S4" s="4"/>
      <c r="T4" s="4"/>
      <c r="U4" s="4"/>
      <c r="V4" s="4"/>
      <c r="W4" s="12"/>
      <c r="X4" s="12"/>
      <c r="Y4" s="12"/>
      <c r="Z4" s="12"/>
      <c r="AA4" s="12"/>
      <c r="AB4" s="12"/>
      <c r="AC4" s="12"/>
      <c r="AD4" s="4"/>
      <c r="AE4" s="4"/>
      <c r="AF4" s="4"/>
      <c r="AG4" s="4"/>
    </row>
    <row r="5" spans="1:33" ht="33" customHeight="1">
      <c r="A5" s="112"/>
      <c r="B5" s="486" t="s">
        <v>142</v>
      </c>
      <c r="C5" s="486"/>
      <c r="D5" s="538">
        <f>(COUNTA(#REF!)*2000)</f>
        <v>2000</v>
      </c>
      <c r="E5" s="538"/>
      <c r="F5" s="111" t="s">
        <v>151</v>
      </c>
      <c r="G5" s="112"/>
      <c r="H5" s="112"/>
      <c r="I5" s="112"/>
      <c r="J5" s="554"/>
      <c r="K5" s="555"/>
      <c r="L5" s="555"/>
      <c r="M5" s="555"/>
      <c r="N5" s="555"/>
      <c r="O5" s="555"/>
      <c r="P5" s="555"/>
      <c r="Q5" s="555"/>
      <c r="R5" s="555"/>
      <c r="S5" s="4"/>
      <c r="T5" s="4"/>
      <c r="U5" s="489"/>
      <c r="V5" s="489"/>
      <c r="W5" s="489"/>
      <c r="X5" s="490" t="s">
        <v>46</v>
      </c>
      <c r="Y5" s="491"/>
      <c r="Z5" s="494"/>
      <c r="AA5" s="495"/>
      <c r="AB5" s="495"/>
      <c r="AC5" s="495"/>
      <c r="AD5" s="496"/>
      <c r="AE5" s="4"/>
      <c r="AF5" s="4"/>
      <c r="AG5" s="4"/>
    </row>
    <row r="6" spans="1:33" ht="33" customHeight="1" thickBot="1">
      <c r="A6" s="112"/>
      <c r="B6" s="486" t="s">
        <v>145</v>
      </c>
      <c r="C6" s="486"/>
      <c r="D6" s="553">
        <f>COUNTA(#REF!)</f>
        <v>1</v>
      </c>
      <c r="E6" s="553"/>
      <c r="F6" s="111" t="s">
        <v>152</v>
      </c>
      <c r="G6" s="112"/>
      <c r="H6" s="112"/>
      <c r="I6" s="112"/>
      <c r="J6" s="556"/>
      <c r="K6" s="556"/>
      <c r="L6" s="556"/>
      <c r="M6" s="556"/>
      <c r="N6" s="556"/>
      <c r="O6" s="556"/>
      <c r="P6" s="556"/>
      <c r="Q6" s="556"/>
      <c r="R6" s="556"/>
      <c r="S6" s="4"/>
      <c r="T6" s="4"/>
      <c r="U6" s="489"/>
      <c r="V6" s="489"/>
      <c r="W6" s="489"/>
      <c r="X6" s="492"/>
      <c r="Y6" s="493"/>
      <c r="Z6" s="497"/>
      <c r="AA6" s="498"/>
      <c r="AB6" s="498"/>
      <c r="AC6" s="498"/>
      <c r="AD6" s="499"/>
      <c r="AE6" s="4"/>
      <c r="AF6" s="4"/>
      <c r="AG6" s="4"/>
    </row>
    <row r="7" spans="1:33" ht="18.75" customHeight="1">
      <c r="A7" s="159"/>
      <c r="B7" s="159"/>
      <c r="C7" s="159"/>
      <c r="D7" s="159"/>
      <c r="E7" s="159"/>
      <c r="F7" s="159"/>
      <c r="G7" s="159"/>
      <c r="H7" s="159"/>
      <c r="I7" s="467" t="s">
        <v>212</v>
      </c>
      <c r="J7" s="468"/>
      <c r="K7" s="468"/>
      <c r="L7" s="469"/>
      <c r="M7" s="470" t="s">
        <v>80</v>
      </c>
      <c r="N7" s="471"/>
      <c r="O7" s="471"/>
      <c r="P7" s="471"/>
      <c r="Q7" s="471"/>
      <c r="R7" s="472"/>
      <c r="S7" s="4"/>
      <c r="T7" s="4"/>
      <c r="U7" s="11"/>
      <c r="V7" s="11"/>
      <c r="W7" s="11"/>
      <c r="X7" s="490" t="s">
        <v>45</v>
      </c>
      <c r="Y7" s="491"/>
      <c r="Z7" s="500"/>
      <c r="AA7" s="501"/>
      <c r="AB7" s="501"/>
      <c r="AC7" s="501"/>
      <c r="AD7" s="504" t="s">
        <v>31</v>
      </c>
      <c r="AE7" s="4"/>
      <c r="AF7" s="4"/>
      <c r="AG7" s="4"/>
    </row>
    <row r="8" spans="1:33" ht="21.75" customHeight="1" thickBot="1">
      <c r="A8" s="159"/>
      <c r="B8" s="159"/>
      <c r="C8" s="159"/>
      <c r="D8" s="159"/>
      <c r="E8" s="159"/>
      <c r="F8" s="159"/>
      <c r="G8" s="159"/>
      <c r="H8" s="159"/>
      <c r="I8" s="473" t="s">
        <v>310</v>
      </c>
      <c r="J8" s="475" t="s">
        <v>311</v>
      </c>
      <c r="K8" s="477" t="s">
        <v>312</v>
      </c>
      <c r="L8" s="479" t="s">
        <v>313</v>
      </c>
      <c r="M8" s="481" t="s">
        <v>310</v>
      </c>
      <c r="N8" s="483" t="s">
        <v>3</v>
      </c>
      <c r="O8" s="484"/>
      <c r="P8" s="482"/>
      <c r="Q8" s="477" t="s">
        <v>312</v>
      </c>
      <c r="R8" s="479" t="s">
        <v>313</v>
      </c>
      <c r="S8" s="4"/>
      <c r="T8" s="4"/>
      <c r="U8" s="11"/>
      <c r="V8" s="11"/>
      <c r="W8" s="11"/>
      <c r="X8" s="492"/>
      <c r="Y8" s="493"/>
      <c r="Z8" s="502"/>
      <c r="AA8" s="503"/>
      <c r="AB8" s="503"/>
      <c r="AC8" s="503"/>
      <c r="AD8" s="505"/>
      <c r="AE8" s="4"/>
      <c r="AF8" s="4"/>
      <c r="AG8" s="4"/>
    </row>
    <row r="9" spans="1:33" ht="36" customHeight="1">
      <c r="A9" s="115"/>
      <c r="B9" s="116" t="s">
        <v>30</v>
      </c>
      <c r="C9" s="116" t="s">
        <v>143</v>
      </c>
      <c r="D9" s="116" t="s">
        <v>76</v>
      </c>
      <c r="E9" s="116" t="s">
        <v>4</v>
      </c>
      <c r="F9" s="116" t="s">
        <v>230</v>
      </c>
      <c r="G9" s="116" t="s">
        <v>154</v>
      </c>
      <c r="H9" s="148" t="s">
        <v>320</v>
      </c>
      <c r="I9" s="474"/>
      <c r="J9" s="476"/>
      <c r="K9" s="478"/>
      <c r="L9" s="480"/>
      <c r="M9" s="482"/>
      <c r="N9" s="90" t="s">
        <v>314</v>
      </c>
      <c r="O9" s="90" t="s">
        <v>315</v>
      </c>
      <c r="P9" s="90" t="s">
        <v>316</v>
      </c>
      <c r="Q9" s="478"/>
      <c r="R9" s="480"/>
      <c r="S9" s="4"/>
      <c r="T9" s="4"/>
      <c r="U9" s="11"/>
      <c r="V9" s="11"/>
      <c r="W9" s="11"/>
      <c r="X9" s="11"/>
      <c r="Y9" s="11"/>
      <c r="Z9" s="487" t="s">
        <v>47</v>
      </c>
      <c r="AA9" s="487"/>
      <c r="AB9" s="487"/>
      <c r="AC9" s="487"/>
      <c r="AD9" s="487"/>
      <c r="AE9" s="4"/>
      <c r="AF9" s="4"/>
      <c r="AG9" s="4"/>
    </row>
    <row r="10" spans="1:33" ht="21.75" customHeight="1" thickBot="1">
      <c r="A10" s="358" t="s">
        <v>122</v>
      </c>
      <c r="B10" s="359">
        <v>10232011</v>
      </c>
      <c r="C10" s="359" t="s">
        <v>149</v>
      </c>
      <c r="D10" s="359" t="s">
        <v>150</v>
      </c>
      <c r="E10" s="359" t="s">
        <v>146</v>
      </c>
      <c r="F10" s="359" t="s">
        <v>231</v>
      </c>
      <c r="G10" s="359" t="s">
        <v>1</v>
      </c>
      <c r="H10" s="360" t="s">
        <v>147</v>
      </c>
      <c r="I10" s="362"/>
      <c r="J10" s="363">
        <v>1</v>
      </c>
      <c r="K10" s="363">
        <v>1</v>
      </c>
      <c r="L10" s="364"/>
      <c r="M10" s="382"/>
      <c r="N10" s="363"/>
      <c r="O10" s="363"/>
      <c r="P10" s="363"/>
      <c r="Q10" s="363"/>
      <c r="R10" s="36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21.75" customHeight="1">
      <c r="A11" s="376">
        <v>1</v>
      </c>
      <c r="B11" s="99"/>
      <c r="C11" s="99"/>
      <c r="D11" s="336"/>
      <c r="E11" s="336"/>
      <c r="F11" s="337"/>
      <c r="G11" s="105"/>
      <c r="H11" s="391"/>
      <c r="I11" s="376"/>
      <c r="J11" s="350"/>
      <c r="K11" s="350"/>
      <c r="L11" s="349"/>
      <c r="M11" s="354"/>
      <c r="N11" s="350"/>
      <c r="O11" s="350"/>
      <c r="P11" s="350"/>
      <c r="Q11" s="350"/>
      <c r="R11" s="349"/>
      <c r="S11" s="4"/>
      <c r="T11" s="4"/>
      <c r="U11" s="4"/>
      <c r="V11" s="488">
        <v>1</v>
      </c>
      <c r="W11" s="506" t="s">
        <v>38</v>
      </c>
      <c r="X11" s="507"/>
      <c r="Y11" s="515">
        <f>AB39</f>
        <v>0</v>
      </c>
      <c r="Z11" s="515"/>
      <c r="AA11" s="515"/>
      <c r="AB11" s="515"/>
      <c r="AC11" s="515"/>
      <c r="AD11" s="515"/>
      <c r="AE11" s="515"/>
      <c r="AF11" s="4"/>
      <c r="AG11" s="4"/>
    </row>
    <row r="12" spans="1:33" ht="21.75" customHeight="1">
      <c r="A12" s="377">
        <v>2</v>
      </c>
      <c r="B12" s="88"/>
      <c r="C12" s="88"/>
      <c r="D12" s="272"/>
      <c r="E12" s="272"/>
      <c r="F12" s="150"/>
      <c r="G12" s="107"/>
      <c r="H12" s="318"/>
      <c r="I12" s="377"/>
      <c r="J12" s="340"/>
      <c r="K12" s="340"/>
      <c r="L12" s="366"/>
      <c r="M12" s="343"/>
      <c r="N12" s="340"/>
      <c r="O12" s="340"/>
      <c r="P12" s="340"/>
      <c r="Q12" s="340"/>
      <c r="R12" s="366"/>
      <c r="S12" s="4"/>
      <c r="T12" s="4"/>
      <c r="U12" s="4"/>
      <c r="V12" s="488"/>
      <c r="W12" s="508"/>
      <c r="X12" s="509"/>
      <c r="Y12" s="515"/>
      <c r="Z12" s="515"/>
      <c r="AA12" s="515"/>
      <c r="AB12" s="515"/>
      <c r="AC12" s="515"/>
      <c r="AD12" s="515"/>
      <c r="AE12" s="515"/>
      <c r="AF12" s="4"/>
      <c r="AG12" s="4"/>
    </row>
    <row r="13" spans="1:33" ht="21.75" customHeight="1">
      <c r="A13" s="377">
        <v>3</v>
      </c>
      <c r="B13" s="88"/>
      <c r="C13" s="88"/>
      <c r="D13" s="272"/>
      <c r="E13" s="272"/>
      <c r="F13" s="150"/>
      <c r="G13" s="107"/>
      <c r="H13" s="318"/>
      <c r="I13" s="377"/>
      <c r="J13" s="340"/>
      <c r="K13" s="340"/>
      <c r="L13" s="366"/>
      <c r="M13" s="343"/>
      <c r="N13" s="340"/>
      <c r="O13" s="340"/>
      <c r="P13" s="340"/>
      <c r="Q13" s="340"/>
      <c r="R13" s="366"/>
      <c r="S13" s="4"/>
      <c r="T13" s="4"/>
      <c r="U13" s="4"/>
      <c r="V13" s="510">
        <v>2</v>
      </c>
      <c r="W13" s="511" t="s">
        <v>39</v>
      </c>
      <c r="X13" s="512"/>
      <c r="Y13" s="517" t="str">
        <f>AB40</f>
        <v>\０</v>
      </c>
      <c r="Z13" s="517"/>
      <c r="AA13" s="517"/>
      <c r="AB13" s="517"/>
      <c r="AC13" s="517"/>
      <c r="AD13" s="517"/>
      <c r="AE13" s="517"/>
      <c r="AF13" s="4"/>
      <c r="AG13" s="4"/>
    </row>
    <row r="14" spans="1:33" ht="21.75" customHeight="1" thickBot="1">
      <c r="A14" s="378">
        <v>4</v>
      </c>
      <c r="B14" s="103"/>
      <c r="C14" s="103"/>
      <c r="D14" s="338"/>
      <c r="E14" s="338"/>
      <c r="F14" s="339"/>
      <c r="G14" s="109"/>
      <c r="H14" s="319"/>
      <c r="I14" s="378"/>
      <c r="J14" s="353"/>
      <c r="K14" s="353"/>
      <c r="L14" s="352"/>
      <c r="M14" s="355"/>
      <c r="N14" s="353"/>
      <c r="O14" s="353"/>
      <c r="P14" s="353"/>
      <c r="Q14" s="353"/>
      <c r="R14" s="352"/>
      <c r="S14" s="4"/>
      <c r="T14" s="4"/>
      <c r="U14" s="4"/>
      <c r="V14" s="510"/>
      <c r="W14" s="513"/>
      <c r="X14" s="514"/>
      <c r="Y14" s="517"/>
      <c r="Z14" s="517"/>
      <c r="AA14" s="517"/>
      <c r="AB14" s="517"/>
      <c r="AC14" s="517"/>
      <c r="AD14" s="517"/>
      <c r="AE14" s="517"/>
      <c r="AF14" s="4"/>
      <c r="AG14" s="4"/>
    </row>
    <row r="15" spans="1:33" ht="21.75" customHeight="1">
      <c r="A15" s="376">
        <v>1</v>
      </c>
      <c r="B15" s="94"/>
      <c r="C15" s="94"/>
      <c r="D15" s="334"/>
      <c r="E15" s="334"/>
      <c r="F15" s="149"/>
      <c r="G15" s="125"/>
      <c r="H15" s="317"/>
      <c r="I15" s="386"/>
      <c r="J15" s="361"/>
      <c r="K15" s="342"/>
      <c r="L15" s="368"/>
      <c r="M15" s="341"/>
      <c r="N15" s="342"/>
      <c r="O15" s="342"/>
      <c r="P15" s="342"/>
      <c r="Q15" s="342"/>
      <c r="R15" s="368"/>
      <c r="S15" s="4"/>
      <c r="T15" s="4"/>
      <c r="U15" s="4"/>
      <c r="V15" s="488">
        <v>3</v>
      </c>
      <c r="W15" s="552" t="s">
        <v>155</v>
      </c>
      <c r="X15" s="506">
        <f>COUNTA(#REF!)</f>
        <v>1</v>
      </c>
      <c r="Y15" s="515">
        <f>(X15*2000)</f>
        <v>2000</v>
      </c>
      <c r="Z15" s="515"/>
      <c r="AA15" s="515"/>
      <c r="AB15" s="515"/>
      <c r="AC15" s="515"/>
      <c r="AD15" s="515"/>
      <c r="AE15" s="515"/>
      <c r="AF15" s="4"/>
      <c r="AG15" s="4"/>
    </row>
    <row r="16" spans="1:33" ht="21.75" customHeight="1">
      <c r="A16" s="377">
        <v>2</v>
      </c>
      <c r="B16" s="88"/>
      <c r="C16" s="88"/>
      <c r="D16" s="272"/>
      <c r="E16" s="272"/>
      <c r="F16" s="150"/>
      <c r="G16" s="107"/>
      <c r="H16" s="318"/>
      <c r="I16" s="345"/>
      <c r="J16" s="356"/>
      <c r="K16" s="340"/>
      <c r="L16" s="366"/>
      <c r="M16" s="343"/>
      <c r="N16" s="340"/>
      <c r="O16" s="340"/>
      <c r="P16" s="340"/>
      <c r="Q16" s="340"/>
      <c r="R16" s="366"/>
      <c r="S16" s="4"/>
      <c r="T16" s="4"/>
      <c r="U16" s="4"/>
      <c r="V16" s="488"/>
      <c r="W16" s="552"/>
      <c r="X16" s="508"/>
      <c r="Y16" s="515"/>
      <c r="Z16" s="515"/>
      <c r="AA16" s="515"/>
      <c r="AB16" s="515"/>
      <c r="AC16" s="515"/>
      <c r="AD16" s="515"/>
      <c r="AE16" s="515"/>
      <c r="AF16" s="4"/>
      <c r="AG16" s="4"/>
    </row>
    <row r="17" spans="1:33" ht="21.75" customHeight="1">
      <c r="A17" s="377">
        <v>3</v>
      </c>
      <c r="B17" s="88"/>
      <c r="C17" s="88"/>
      <c r="D17" s="272"/>
      <c r="E17" s="272"/>
      <c r="F17" s="150"/>
      <c r="G17" s="107"/>
      <c r="H17" s="318"/>
      <c r="I17" s="345"/>
      <c r="J17" s="356"/>
      <c r="K17" s="340"/>
      <c r="L17" s="366"/>
      <c r="M17" s="343"/>
      <c r="N17" s="340"/>
      <c r="O17" s="340"/>
      <c r="P17" s="340"/>
      <c r="Q17" s="340"/>
      <c r="R17" s="366"/>
      <c r="S17" s="4"/>
      <c r="T17" s="4"/>
      <c r="U17" s="4"/>
      <c r="V17" s="488">
        <v>4</v>
      </c>
      <c r="W17" s="516" t="s">
        <v>41</v>
      </c>
      <c r="X17" s="506">
        <f>COUNTA(#REF!)</f>
        <v>1</v>
      </c>
      <c r="Y17" s="515">
        <f>(X17*2000)</f>
        <v>2000</v>
      </c>
      <c r="Z17" s="515"/>
      <c r="AA17" s="515"/>
      <c r="AB17" s="515"/>
      <c r="AC17" s="515"/>
      <c r="AD17" s="515"/>
      <c r="AE17" s="515"/>
      <c r="AF17" s="4"/>
      <c r="AG17" s="4"/>
    </row>
    <row r="18" spans="1:33" ht="21.75" customHeight="1" thickBot="1">
      <c r="A18" s="377">
        <v>4</v>
      </c>
      <c r="B18" s="223"/>
      <c r="C18" s="223"/>
      <c r="D18" s="273"/>
      <c r="E18" s="273"/>
      <c r="F18" s="335"/>
      <c r="G18" s="225"/>
      <c r="H18" s="392"/>
      <c r="I18" s="346"/>
      <c r="J18" s="371"/>
      <c r="K18" s="347"/>
      <c r="L18" s="372"/>
      <c r="M18" s="344"/>
      <c r="N18" s="347"/>
      <c r="O18" s="347"/>
      <c r="P18" s="347"/>
      <c r="Q18" s="347"/>
      <c r="R18" s="372"/>
      <c r="S18" s="4"/>
      <c r="T18" s="4"/>
      <c r="U18" s="4"/>
      <c r="V18" s="488"/>
      <c r="W18" s="516"/>
      <c r="X18" s="508"/>
      <c r="Y18" s="515"/>
      <c r="Z18" s="515"/>
      <c r="AA18" s="515"/>
      <c r="AB18" s="515"/>
      <c r="AC18" s="515"/>
      <c r="AD18" s="515"/>
      <c r="AE18" s="515"/>
      <c r="AF18" s="4"/>
      <c r="AG18" s="4"/>
    </row>
    <row r="19" spans="1:33" ht="21.75" customHeight="1">
      <c r="A19" s="379">
        <v>1</v>
      </c>
      <c r="B19" s="99"/>
      <c r="C19" s="99"/>
      <c r="D19" s="336"/>
      <c r="E19" s="336"/>
      <c r="F19" s="337"/>
      <c r="G19" s="105"/>
      <c r="H19" s="391"/>
      <c r="I19" s="348"/>
      <c r="J19" s="350"/>
      <c r="K19" s="373"/>
      <c r="L19" s="349"/>
      <c r="M19" s="354"/>
      <c r="N19" s="350"/>
      <c r="O19" s="350"/>
      <c r="P19" s="350"/>
      <c r="Q19" s="350"/>
      <c r="R19" s="349"/>
      <c r="S19" s="4"/>
      <c r="T19" s="4"/>
      <c r="U19" s="4"/>
      <c r="V19" s="488">
        <v>5</v>
      </c>
      <c r="W19" s="522" t="s">
        <v>44</v>
      </c>
      <c r="X19" s="506">
        <f>COUNTA(#REF!)</f>
        <v>1</v>
      </c>
      <c r="Y19" s="515">
        <f>(X19*2000)</f>
        <v>2000</v>
      </c>
      <c r="Z19" s="515"/>
      <c r="AA19" s="515"/>
      <c r="AB19" s="515"/>
      <c r="AC19" s="515"/>
      <c r="AD19" s="515"/>
      <c r="AE19" s="515"/>
      <c r="AF19" s="4"/>
      <c r="AG19" s="4"/>
    </row>
    <row r="20" spans="1:33" ht="21.75" customHeight="1">
      <c r="A20" s="380">
        <v>2</v>
      </c>
      <c r="B20" s="88"/>
      <c r="C20" s="88"/>
      <c r="D20" s="272"/>
      <c r="E20" s="272"/>
      <c r="F20" s="150"/>
      <c r="G20" s="107"/>
      <c r="H20" s="318"/>
      <c r="I20" s="345"/>
      <c r="J20" s="340"/>
      <c r="K20" s="357"/>
      <c r="L20" s="366"/>
      <c r="M20" s="343"/>
      <c r="N20" s="340"/>
      <c r="O20" s="340"/>
      <c r="P20" s="340"/>
      <c r="Q20" s="340"/>
      <c r="R20" s="366"/>
      <c r="S20" s="4"/>
      <c r="T20" s="4"/>
      <c r="U20" s="4"/>
      <c r="V20" s="488"/>
      <c r="W20" s="522"/>
      <c r="X20" s="508"/>
      <c r="Y20" s="515"/>
      <c r="Z20" s="515"/>
      <c r="AA20" s="515"/>
      <c r="AB20" s="515"/>
      <c r="AC20" s="515"/>
      <c r="AD20" s="515"/>
      <c r="AE20" s="515"/>
      <c r="AF20" s="4"/>
      <c r="AG20" s="4"/>
    </row>
    <row r="21" spans="1:33" ht="21.75" customHeight="1">
      <c r="A21" s="380">
        <v>3</v>
      </c>
      <c r="B21" s="88"/>
      <c r="C21" s="88"/>
      <c r="D21" s="272"/>
      <c r="E21" s="272"/>
      <c r="F21" s="150"/>
      <c r="G21" s="107"/>
      <c r="H21" s="318"/>
      <c r="I21" s="345"/>
      <c r="J21" s="340"/>
      <c r="K21" s="357"/>
      <c r="L21" s="366"/>
      <c r="M21" s="343"/>
      <c r="N21" s="340"/>
      <c r="O21" s="340"/>
      <c r="P21" s="340"/>
      <c r="Q21" s="340"/>
      <c r="R21" s="366"/>
      <c r="S21" s="4"/>
      <c r="T21" s="4"/>
      <c r="U21" s="4"/>
      <c r="V21" s="488">
        <v>6</v>
      </c>
      <c r="W21" s="519" t="s">
        <v>156</v>
      </c>
      <c r="X21" s="506">
        <f>COUNTA(#REF!)</f>
        <v>1</v>
      </c>
      <c r="Y21" s="515">
        <f>(X21*2000)</f>
        <v>2000</v>
      </c>
      <c r="Z21" s="515"/>
      <c r="AA21" s="515"/>
      <c r="AB21" s="515"/>
      <c r="AC21" s="515"/>
      <c r="AD21" s="515"/>
      <c r="AE21" s="515"/>
      <c r="AF21" s="4"/>
      <c r="AG21" s="4"/>
    </row>
    <row r="22" spans="1:33" ht="21.75" customHeight="1" thickBot="1">
      <c r="A22" s="381">
        <v>4</v>
      </c>
      <c r="B22" s="103"/>
      <c r="C22" s="103"/>
      <c r="D22" s="338"/>
      <c r="E22" s="338"/>
      <c r="F22" s="339"/>
      <c r="G22" s="109"/>
      <c r="H22" s="319"/>
      <c r="I22" s="351"/>
      <c r="J22" s="353"/>
      <c r="K22" s="374"/>
      <c r="L22" s="352"/>
      <c r="M22" s="355"/>
      <c r="N22" s="353"/>
      <c r="O22" s="353"/>
      <c r="P22" s="353"/>
      <c r="Q22" s="353"/>
      <c r="R22" s="352"/>
      <c r="S22" s="4"/>
      <c r="T22" s="4"/>
      <c r="U22" s="4"/>
      <c r="V22" s="518"/>
      <c r="W22" s="520"/>
      <c r="X22" s="521"/>
      <c r="Y22" s="551"/>
      <c r="Z22" s="551"/>
      <c r="AA22" s="551"/>
      <c r="AB22" s="551"/>
      <c r="AC22" s="551"/>
      <c r="AD22" s="551"/>
      <c r="AE22" s="551"/>
      <c r="AF22" s="4"/>
      <c r="AG22" s="4"/>
    </row>
    <row r="23" spans="1:33" ht="21.75" customHeight="1">
      <c r="A23" s="379">
        <v>1</v>
      </c>
      <c r="B23" s="94"/>
      <c r="C23" s="94"/>
      <c r="D23" s="334"/>
      <c r="E23" s="334"/>
      <c r="F23" s="149"/>
      <c r="G23" s="125"/>
      <c r="H23" s="317"/>
      <c r="I23" s="386"/>
      <c r="J23" s="342"/>
      <c r="K23" s="342"/>
      <c r="L23" s="375"/>
      <c r="M23" s="341"/>
      <c r="N23" s="342"/>
      <c r="O23" s="342"/>
      <c r="P23" s="342"/>
      <c r="Q23" s="342"/>
      <c r="R23" s="368"/>
      <c r="S23" s="4"/>
      <c r="T23" s="4"/>
      <c r="U23" s="4"/>
      <c r="V23" s="490" t="s">
        <v>42</v>
      </c>
      <c r="W23" s="487"/>
      <c r="X23" s="487"/>
      <c r="Y23" s="545">
        <f>(Y11+Y15+Y17+Y19+Y21-Y13)</f>
        <v>8000</v>
      </c>
      <c r="Z23" s="546"/>
      <c r="AA23" s="546"/>
      <c r="AB23" s="546"/>
      <c r="AC23" s="546"/>
      <c r="AD23" s="546"/>
      <c r="AE23" s="547"/>
      <c r="AF23" s="4"/>
      <c r="AG23" s="4"/>
    </row>
    <row r="24" spans="1:33" ht="21.75" customHeight="1" thickBot="1">
      <c r="A24" s="380">
        <v>2</v>
      </c>
      <c r="B24" s="88"/>
      <c r="C24" s="88"/>
      <c r="D24" s="272"/>
      <c r="E24" s="272"/>
      <c r="F24" s="150"/>
      <c r="G24" s="107"/>
      <c r="H24" s="318"/>
      <c r="I24" s="345"/>
      <c r="J24" s="340"/>
      <c r="K24" s="340"/>
      <c r="L24" s="369"/>
      <c r="M24" s="343"/>
      <c r="N24" s="340"/>
      <c r="O24" s="340"/>
      <c r="P24" s="340"/>
      <c r="Q24" s="340"/>
      <c r="R24" s="366"/>
      <c r="S24" s="4"/>
      <c r="T24" s="4"/>
      <c r="U24" s="4"/>
      <c r="V24" s="492"/>
      <c r="W24" s="527"/>
      <c r="X24" s="527"/>
      <c r="Y24" s="548"/>
      <c r="Z24" s="549"/>
      <c r="AA24" s="549"/>
      <c r="AB24" s="549"/>
      <c r="AC24" s="549"/>
      <c r="AD24" s="549"/>
      <c r="AE24" s="550"/>
      <c r="AF24" s="4"/>
      <c r="AG24" s="4"/>
    </row>
    <row r="25" spans="1:33" ht="21.75" customHeight="1">
      <c r="A25" s="380">
        <v>3</v>
      </c>
      <c r="B25" s="88"/>
      <c r="C25" s="88"/>
      <c r="D25" s="272"/>
      <c r="E25" s="272"/>
      <c r="F25" s="150"/>
      <c r="G25" s="107"/>
      <c r="H25" s="318"/>
      <c r="I25" s="345"/>
      <c r="J25" s="340"/>
      <c r="K25" s="340"/>
      <c r="L25" s="369"/>
      <c r="M25" s="343"/>
      <c r="N25" s="340"/>
      <c r="O25" s="340"/>
      <c r="P25" s="340"/>
      <c r="Q25" s="340"/>
      <c r="R25" s="366"/>
      <c r="S25" s="4"/>
      <c r="T25" s="4"/>
      <c r="U25" s="4"/>
      <c r="V25" s="11"/>
      <c r="W25" s="11"/>
      <c r="X25" s="11"/>
      <c r="Y25" s="13"/>
      <c r="Z25" s="13"/>
      <c r="AA25" s="13"/>
      <c r="AB25" s="13"/>
      <c r="AC25" s="4"/>
      <c r="AD25" s="4"/>
      <c r="AE25" s="4"/>
      <c r="AF25" s="4"/>
      <c r="AG25" s="4"/>
    </row>
    <row r="26" spans="1:33" ht="21.75" customHeight="1" thickBot="1">
      <c r="A26" s="381">
        <v>4</v>
      </c>
      <c r="B26" s="223"/>
      <c r="C26" s="223"/>
      <c r="D26" s="273"/>
      <c r="E26" s="273"/>
      <c r="F26" s="335"/>
      <c r="G26" s="225"/>
      <c r="H26" s="392"/>
      <c r="I26" s="346"/>
      <c r="J26" s="347"/>
      <c r="K26" s="347"/>
      <c r="L26" s="387"/>
      <c r="M26" s="344"/>
      <c r="N26" s="347"/>
      <c r="O26" s="347"/>
      <c r="P26" s="347"/>
      <c r="Q26" s="347"/>
      <c r="R26" s="372"/>
      <c r="S26" s="14"/>
      <c r="T26" s="14"/>
      <c r="U26" s="14"/>
      <c r="V26" s="14"/>
      <c r="W26" s="14"/>
      <c r="X26" s="14"/>
      <c r="Y26" s="15"/>
      <c r="Z26" s="15"/>
      <c r="AA26" s="15"/>
      <c r="AB26" s="15"/>
      <c r="AC26" s="14"/>
      <c r="AD26" s="14"/>
      <c r="AE26" s="14"/>
      <c r="AF26" s="14"/>
      <c r="AG26" s="14"/>
    </row>
    <row r="27" spans="1:33" ht="21.75" customHeight="1">
      <c r="A27" s="376">
        <v>1</v>
      </c>
      <c r="B27" s="99"/>
      <c r="C27" s="99"/>
      <c r="D27" s="336"/>
      <c r="E27" s="336"/>
      <c r="F27" s="337"/>
      <c r="G27" s="105"/>
      <c r="H27" s="391"/>
      <c r="I27" s="348"/>
      <c r="J27" s="350"/>
      <c r="K27" s="350"/>
      <c r="L27" s="349"/>
      <c r="M27" s="383"/>
      <c r="N27" s="350"/>
      <c r="O27" s="350"/>
      <c r="P27" s="350"/>
      <c r="Q27" s="350"/>
      <c r="R27" s="349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21.75" customHeight="1">
      <c r="A28" s="377">
        <v>2</v>
      </c>
      <c r="B28" s="88"/>
      <c r="C28" s="88"/>
      <c r="D28" s="272"/>
      <c r="E28" s="272"/>
      <c r="F28" s="150"/>
      <c r="G28" s="107"/>
      <c r="H28" s="318"/>
      <c r="I28" s="345"/>
      <c r="J28" s="340"/>
      <c r="K28" s="340"/>
      <c r="L28" s="366"/>
      <c r="M28" s="384"/>
      <c r="N28" s="340"/>
      <c r="O28" s="340"/>
      <c r="P28" s="340"/>
      <c r="Q28" s="340"/>
      <c r="R28" s="366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21.75" customHeight="1">
      <c r="A29" s="377">
        <v>3</v>
      </c>
      <c r="B29" s="88"/>
      <c r="C29" s="88"/>
      <c r="D29" s="272"/>
      <c r="E29" s="272"/>
      <c r="F29" s="150"/>
      <c r="G29" s="107"/>
      <c r="H29" s="318"/>
      <c r="I29" s="345"/>
      <c r="J29" s="340"/>
      <c r="K29" s="340"/>
      <c r="L29" s="366"/>
      <c r="M29" s="384"/>
      <c r="N29" s="340"/>
      <c r="O29" s="340"/>
      <c r="P29" s="340"/>
      <c r="Q29" s="340"/>
      <c r="R29" s="366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21.75" customHeight="1">
      <c r="A30" s="377">
        <v>4</v>
      </c>
      <c r="B30" s="88"/>
      <c r="C30" s="88"/>
      <c r="D30" s="272"/>
      <c r="E30" s="272"/>
      <c r="F30" s="150"/>
      <c r="G30" s="107"/>
      <c r="H30" s="318"/>
      <c r="I30" s="345"/>
      <c r="J30" s="340"/>
      <c r="K30" s="340"/>
      <c r="L30" s="366"/>
      <c r="M30" s="384"/>
      <c r="N30" s="340"/>
      <c r="O30" s="340"/>
      <c r="P30" s="340"/>
      <c r="Q30" s="340"/>
      <c r="R30" s="366"/>
      <c r="S30" s="4"/>
      <c r="T30" s="4"/>
      <c r="U30" s="9"/>
      <c r="V30" s="524" t="s">
        <v>69</v>
      </c>
      <c r="W30" s="525"/>
      <c r="X30" s="525"/>
      <c r="Y30" s="526"/>
      <c r="Z30" s="524" t="s">
        <v>32</v>
      </c>
      <c r="AA30" s="526"/>
      <c r="AB30" s="524" t="s">
        <v>33</v>
      </c>
      <c r="AC30" s="526"/>
      <c r="AD30" s="4"/>
      <c r="AE30" s="4"/>
      <c r="AF30" s="4"/>
      <c r="AG30" s="4"/>
    </row>
    <row r="31" spans="1:33" ht="21.75" customHeight="1">
      <c r="A31" s="377">
        <v>5</v>
      </c>
      <c r="B31" s="88"/>
      <c r="C31" s="88"/>
      <c r="D31" s="272"/>
      <c r="E31" s="272"/>
      <c r="F31" s="150"/>
      <c r="G31" s="107"/>
      <c r="H31" s="318"/>
      <c r="I31" s="345"/>
      <c r="J31" s="340"/>
      <c r="K31" s="340"/>
      <c r="L31" s="366"/>
      <c r="M31" s="384"/>
      <c r="N31" s="340"/>
      <c r="O31" s="340"/>
      <c r="P31" s="340"/>
      <c r="Q31" s="340"/>
      <c r="R31" s="366"/>
      <c r="S31" s="4"/>
      <c r="T31" s="4"/>
      <c r="U31" s="10" t="s">
        <v>26</v>
      </c>
      <c r="V31" s="523"/>
      <c r="W31" s="523"/>
      <c r="X31" s="523"/>
      <c r="Y31" s="523"/>
      <c r="Z31" s="523"/>
      <c r="AA31" s="523"/>
      <c r="AB31" s="528"/>
      <c r="AC31" s="528"/>
      <c r="AD31" s="4"/>
      <c r="AE31" s="4"/>
      <c r="AF31" s="4"/>
      <c r="AG31" s="4"/>
    </row>
    <row r="32" spans="1:33" ht="21.75" customHeight="1">
      <c r="A32" s="377">
        <v>6</v>
      </c>
      <c r="B32" s="88"/>
      <c r="C32" s="88"/>
      <c r="D32" s="272"/>
      <c r="E32" s="272"/>
      <c r="F32" s="150"/>
      <c r="G32" s="107"/>
      <c r="H32" s="318"/>
      <c r="I32" s="345"/>
      <c r="J32" s="340"/>
      <c r="K32" s="340"/>
      <c r="L32" s="366"/>
      <c r="M32" s="384"/>
      <c r="N32" s="340"/>
      <c r="O32" s="340"/>
      <c r="P32" s="340"/>
      <c r="Q32" s="340"/>
      <c r="R32" s="366"/>
      <c r="S32" s="4"/>
      <c r="T32" s="4"/>
      <c r="U32" s="10" t="s">
        <v>24</v>
      </c>
      <c r="V32" s="523"/>
      <c r="W32" s="523"/>
      <c r="X32" s="523"/>
      <c r="Y32" s="523"/>
      <c r="Z32" s="523"/>
      <c r="AA32" s="523"/>
      <c r="AB32" s="528"/>
      <c r="AC32" s="528"/>
      <c r="AD32" s="4"/>
      <c r="AE32" s="4"/>
      <c r="AF32" s="4"/>
      <c r="AG32" s="4"/>
    </row>
    <row r="33" spans="1:34" ht="21.75" customHeight="1">
      <c r="A33" s="377">
        <v>7</v>
      </c>
      <c r="B33" s="88"/>
      <c r="C33" s="88"/>
      <c r="D33" s="272"/>
      <c r="E33" s="272"/>
      <c r="F33" s="150"/>
      <c r="G33" s="107"/>
      <c r="H33" s="318"/>
      <c r="I33" s="345"/>
      <c r="J33" s="340"/>
      <c r="K33" s="340"/>
      <c r="L33" s="366"/>
      <c r="M33" s="384"/>
      <c r="N33" s="340"/>
      <c r="O33" s="340"/>
      <c r="P33" s="340"/>
      <c r="Q33" s="340"/>
      <c r="R33" s="366"/>
      <c r="S33" s="4"/>
      <c r="T33" s="4"/>
      <c r="U33" s="10" t="s">
        <v>25</v>
      </c>
      <c r="V33" s="523"/>
      <c r="W33" s="523"/>
      <c r="X33" s="523"/>
      <c r="Y33" s="523"/>
      <c r="Z33" s="523"/>
      <c r="AA33" s="523"/>
      <c r="AB33" s="528"/>
      <c r="AC33" s="528"/>
      <c r="AD33" s="4"/>
      <c r="AE33" s="4"/>
      <c r="AF33" s="4"/>
      <c r="AG33" s="4"/>
    </row>
    <row r="34" spans="1:34" ht="21.75" customHeight="1" thickBot="1">
      <c r="A34" s="378">
        <v>8</v>
      </c>
      <c r="B34" s="103"/>
      <c r="C34" s="103"/>
      <c r="D34" s="338"/>
      <c r="E34" s="338"/>
      <c r="F34" s="339"/>
      <c r="G34" s="109"/>
      <c r="H34" s="319"/>
      <c r="I34" s="351"/>
      <c r="J34" s="353"/>
      <c r="K34" s="353"/>
      <c r="L34" s="352"/>
      <c r="M34" s="385"/>
      <c r="N34" s="353"/>
      <c r="O34" s="353"/>
      <c r="P34" s="353"/>
      <c r="Q34" s="353"/>
      <c r="R34" s="352"/>
      <c r="S34" s="4"/>
      <c r="T34" s="4"/>
      <c r="U34" s="10" t="s">
        <v>27</v>
      </c>
      <c r="V34" s="523"/>
      <c r="W34" s="523"/>
      <c r="X34" s="523"/>
      <c r="Y34" s="523"/>
      <c r="Z34" s="523"/>
      <c r="AA34" s="523"/>
      <c r="AB34" s="528"/>
      <c r="AC34" s="528"/>
      <c r="AD34" s="4"/>
      <c r="AE34" s="4"/>
      <c r="AF34" s="4"/>
      <c r="AG34" s="4"/>
    </row>
    <row r="35" spans="1:34" ht="21.75" customHeight="1">
      <c r="A35" s="376">
        <v>1</v>
      </c>
      <c r="B35" s="94"/>
      <c r="C35" s="94"/>
      <c r="D35" s="334"/>
      <c r="E35" s="334"/>
      <c r="F35" s="149"/>
      <c r="G35" s="125"/>
      <c r="H35" s="317"/>
      <c r="I35" s="386"/>
      <c r="J35" s="342"/>
      <c r="K35" s="342"/>
      <c r="L35" s="368"/>
      <c r="M35" s="341"/>
      <c r="N35" s="361"/>
      <c r="O35" s="342"/>
      <c r="P35" s="342"/>
      <c r="Q35" s="342"/>
      <c r="R35" s="368"/>
      <c r="S35" s="4"/>
      <c r="T35" s="4"/>
      <c r="U35" s="10" t="s">
        <v>28</v>
      </c>
      <c r="V35" s="523"/>
      <c r="W35" s="523"/>
      <c r="X35" s="523"/>
      <c r="Y35" s="523"/>
      <c r="Z35" s="523"/>
      <c r="AA35" s="523"/>
      <c r="AB35" s="528"/>
      <c r="AC35" s="528"/>
      <c r="AD35" s="4"/>
      <c r="AE35" s="4"/>
      <c r="AF35" s="4"/>
      <c r="AG35" s="4"/>
    </row>
    <row r="36" spans="1:34" ht="21.75" customHeight="1">
      <c r="A36" s="377">
        <v>2</v>
      </c>
      <c r="B36" s="88"/>
      <c r="C36" s="88"/>
      <c r="D36" s="272"/>
      <c r="E36" s="272"/>
      <c r="F36" s="150"/>
      <c r="G36" s="107"/>
      <c r="H36" s="318"/>
      <c r="I36" s="345"/>
      <c r="J36" s="340"/>
      <c r="K36" s="340"/>
      <c r="L36" s="366"/>
      <c r="M36" s="343"/>
      <c r="N36" s="356"/>
      <c r="O36" s="340"/>
      <c r="P36" s="340"/>
      <c r="Q36" s="340"/>
      <c r="R36" s="366"/>
      <c r="S36" s="4"/>
      <c r="T36" s="4"/>
      <c r="U36" s="10" t="s">
        <v>29</v>
      </c>
      <c r="V36" s="523"/>
      <c r="W36" s="523"/>
      <c r="X36" s="523"/>
      <c r="Y36" s="523"/>
      <c r="Z36" s="523"/>
      <c r="AA36" s="523"/>
      <c r="AB36" s="528"/>
      <c r="AC36" s="528"/>
      <c r="AD36" s="4"/>
      <c r="AE36" s="4"/>
      <c r="AF36" s="4"/>
      <c r="AG36" s="4"/>
    </row>
    <row r="37" spans="1:34" ht="21.75" customHeight="1">
      <c r="A37" s="377">
        <v>3</v>
      </c>
      <c r="B37" s="88"/>
      <c r="C37" s="88"/>
      <c r="D37" s="272"/>
      <c r="E37" s="272"/>
      <c r="F37" s="150"/>
      <c r="G37" s="107"/>
      <c r="H37" s="318"/>
      <c r="I37" s="345"/>
      <c r="J37" s="340"/>
      <c r="K37" s="340"/>
      <c r="L37" s="366"/>
      <c r="M37" s="343"/>
      <c r="N37" s="356"/>
      <c r="O37" s="340"/>
      <c r="P37" s="340"/>
      <c r="Q37" s="340"/>
      <c r="R37" s="366"/>
      <c r="S37" s="4"/>
      <c r="T37" s="4"/>
      <c r="U37" s="10" t="s">
        <v>36</v>
      </c>
      <c r="V37" s="523"/>
      <c r="W37" s="523"/>
      <c r="X37" s="523"/>
      <c r="Y37" s="523"/>
      <c r="Z37" s="523"/>
      <c r="AA37" s="523"/>
      <c r="AB37" s="528"/>
      <c r="AC37" s="528"/>
      <c r="AD37" s="4"/>
      <c r="AE37" s="4"/>
      <c r="AF37" s="4"/>
      <c r="AG37" s="4"/>
    </row>
    <row r="38" spans="1:34" ht="21.75" customHeight="1" thickBot="1">
      <c r="A38" s="378">
        <v>4</v>
      </c>
      <c r="B38" s="223"/>
      <c r="C38" s="223"/>
      <c r="D38" s="273"/>
      <c r="E38" s="273"/>
      <c r="F38" s="335"/>
      <c r="G38" s="225"/>
      <c r="H38" s="392"/>
      <c r="I38" s="346"/>
      <c r="J38" s="347"/>
      <c r="K38" s="347"/>
      <c r="L38" s="372"/>
      <c r="M38" s="344"/>
      <c r="N38" s="371"/>
      <c r="O38" s="347"/>
      <c r="P38" s="347"/>
      <c r="Q38" s="347"/>
      <c r="R38" s="372"/>
      <c r="S38" s="4"/>
      <c r="T38" s="4"/>
      <c r="U38" s="10" t="s">
        <v>37</v>
      </c>
      <c r="V38" s="523"/>
      <c r="W38" s="523"/>
      <c r="X38" s="523"/>
      <c r="Y38" s="523"/>
      <c r="Z38" s="523"/>
      <c r="AA38" s="523"/>
      <c r="AB38" s="528"/>
      <c r="AC38" s="528"/>
      <c r="AD38" s="4"/>
      <c r="AE38" s="4"/>
      <c r="AF38" s="4"/>
      <c r="AG38" s="4"/>
    </row>
    <row r="39" spans="1:34" ht="21.75" customHeight="1">
      <c r="A39" s="376">
        <v>1</v>
      </c>
      <c r="B39" s="99"/>
      <c r="C39" s="99"/>
      <c r="D39" s="336"/>
      <c r="E39" s="336"/>
      <c r="F39" s="337"/>
      <c r="G39" s="105"/>
      <c r="H39" s="391"/>
      <c r="I39" s="348"/>
      <c r="J39" s="350"/>
      <c r="K39" s="350"/>
      <c r="L39" s="349"/>
      <c r="M39" s="354"/>
      <c r="N39" s="350"/>
      <c r="O39" s="365"/>
      <c r="P39" s="350"/>
      <c r="Q39" s="350"/>
      <c r="R39" s="349"/>
      <c r="S39" s="4"/>
      <c r="T39" s="4"/>
      <c r="U39" s="4"/>
      <c r="V39" s="4"/>
      <c r="W39" s="4"/>
      <c r="X39" s="11"/>
      <c r="Y39" s="19"/>
      <c r="Z39" s="524" t="s">
        <v>40</v>
      </c>
      <c r="AA39" s="526"/>
      <c r="AB39" s="534">
        <f>SUM(AB31:AC38)</f>
        <v>0</v>
      </c>
      <c r="AC39" s="534"/>
      <c r="AD39" s="4"/>
      <c r="AE39" s="4"/>
      <c r="AF39" s="4"/>
      <c r="AG39" s="4"/>
    </row>
    <row r="40" spans="1:34" ht="21.75" customHeight="1">
      <c r="A40" s="377">
        <v>2</v>
      </c>
      <c r="B40" s="88"/>
      <c r="C40" s="88"/>
      <c r="D40" s="272"/>
      <c r="E40" s="272"/>
      <c r="F40" s="150"/>
      <c r="G40" s="107"/>
      <c r="H40" s="318"/>
      <c r="I40" s="345"/>
      <c r="J40" s="340"/>
      <c r="K40" s="340"/>
      <c r="L40" s="366"/>
      <c r="M40" s="343"/>
      <c r="N40" s="340"/>
      <c r="O40" s="356"/>
      <c r="P40" s="340"/>
      <c r="Q40" s="340"/>
      <c r="R40" s="366"/>
      <c r="S40" s="4"/>
      <c r="T40" s="4"/>
      <c r="U40" s="4"/>
      <c r="V40" s="4"/>
      <c r="W40" s="4"/>
      <c r="X40" s="4"/>
      <c r="Y40" s="4"/>
      <c r="Z40" s="532" t="s">
        <v>43</v>
      </c>
      <c r="AA40" s="533"/>
      <c r="AB40" s="535" t="str">
        <f>IF(AB39&gt;=10000,(AB39-10000)/2,"\０")</f>
        <v>\０</v>
      </c>
      <c r="AC40" s="536"/>
      <c r="AD40" s="4"/>
      <c r="AE40" s="4"/>
      <c r="AF40" s="4"/>
      <c r="AG40" s="4"/>
      <c r="AH40" s="270"/>
    </row>
    <row r="41" spans="1:34" ht="21.75" customHeight="1">
      <c r="A41" s="377">
        <v>3</v>
      </c>
      <c r="B41" s="88"/>
      <c r="C41" s="88"/>
      <c r="D41" s="272"/>
      <c r="E41" s="272"/>
      <c r="F41" s="150"/>
      <c r="G41" s="107"/>
      <c r="H41" s="318"/>
      <c r="I41" s="345"/>
      <c r="J41" s="340"/>
      <c r="K41" s="340"/>
      <c r="L41" s="366"/>
      <c r="M41" s="343"/>
      <c r="N41" s="340"/>
      <c r="O41" s="356"/>
      <c r="P41" s="340"/>
      <c r="Q41" s="340"/>
      <c r="R41" s="366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270"/>
    </row>
    <row r="42" spans="1:34" ht="21.75" customHeight="1" thickBot="1">
      <c r="A42" s="378">
        <v>4</v>
      </c>
      <c r="B42" s="103"/>
      <c r="C42" s="103"/>
      <c r="D42" s="338"/>
      <c r="E42" s="338"/>
      <c r="F42" s="339"/>
      <c r="G42" s="109"/>
      <c r="H42" s="319"/>
      <c r="I42" s="351"/>
      <c r="J42" s="353"/>
      <c r="K42" s="353"/>
      <c r="L42" s="352"/>
      <c r="M42" s="355"/>
      <c r="N42" s="353"/>
      <c r="O42" s="367"/>
      <c r="P42" s="353"/>
      <c r="Q42" s="353"/>
      <c r="R42" s="352"/>
      <c r="S42" s="4"/>
      <c r="T42" s="4"/>
      <c r="U42" s="4"/>
      <c r="V42" s="11"/>
      <c r="W42" s="537" t="s">
        <v>34</v>
      </c>
      <c r="X42" s="537"/>
      <c r="Y42" s="537"/>
      <c r="Z42" s="537"/>
      <c r="AA42" s="537"/>
      <c r="AB42" s="537"/>
      <c r="AC42" s="537"/>
      <c r="AD42" s="4"/>
      <c r="AE42" s="4"/>
      <c r="AF42" s="4"/>
      <c r="AG42" s="4"/>
      <c r="AH42" s="270"/>
    </row>
    <row r="43" spans="1:34" ht="21.75" customHeight="1">
      <c r="A43" s="376">
        <v>1</v>
      </c>
      <c r="B43" s="94"/>
      <c r="C43" s="94"/>
      <c r="D43" s="334"/>
      <c r="E43" s="334"/>
      <c r="F43" s="149"/>
      <c r="G43" s="125"/>
      <c r="H43" s="317"/>
      <c r="I43" s="386"/>
      <c r="J43" s="342"/>
      <c r="K43" s="342"/>
      <c r="L43" s="368"/>
      <c r="M43" s="341"/>
      <c r="N43" s="342"/>
      <c r="O43" s="342"/>
      <c r="P43" s="361"/>
      <c r="Q43" s="342"/>
      <c r="R43" s="368"/>
      <c r="S43" s="4"/>
      <c r="T43" s="4"/>
      <c r="U43" s="4"/>
      <c r="V43" s="4"/>
      <c r="W43" s="529" t="s">
        <v>35</v>
      </c>
      <c r="X43" s="529"/>
      <c r="Y43" s="529"/>
      <c r="Z43" s="529"/>
      <c r="AA43" s="529"/>
      <c r="AB43" s="529"/>
      <c r="AC43" s="529"/>
      <c r="AD43" s="4"/>
      <c r="AE43" s="4"/>
      <c r="AF43" s="4"/>
      <c r="AG43" s="4"/>
      <c r="AH43" s="270"/>
    </row>
    <row r="44" spans="1:34" ht="21.75" customHeight="1">
      <c r="A44" s="377">
        <v>2</v>
      </c>
      <c r="B44" s="88"/>
      <c r="C44" s="88"/>
      <c r="D44" s="272"/>
      <c r="E44" s="272"/>
      <c r="F44" s="150"/>
      <c r="G44" s="107"/>
      <c r="H44" s="318"/>
      <c r="I44" s="345"/>
      <c r="J44" s="340"/>
      <c r="K44" s="340"/>
      <c r="L44" s="366"/>
      <c r="M44" s="343"/>
      <c r="N44" s="340"/>
      <c r="O44" s="340"/>
      <c r="P44" s="356"/>
      <c r="Q44" s="340"/>
      <c r="R44" s="366"/>
      <c r="S44" s="4"/>
      <c r="T44" s="4"/>
      <c r="U44" s="4"/>
      <c r="V44" s="4"/>
      <c r="W44" s="530" t="s">
        <v>281</v>
      </c>
      <c r="X44" s="530"/>
      <c r="Y44" s="530"/>
      <c r="Z44" s="530"/>
      <c r="AA44" s="530"/>
      <c r="AB44" s="530"/>
      <c r="AC44" s="530"/>
      <c r="AD44" s="4"/>
      <c r="AE44" s="4"/>
      <c r="AF44" s="4"/>
      <c r="AG44" s="4"/>
      <c r="AH44" s="270"/>
    </row>
    <row r="45" spans="1:34" ht="21.75" customHeight="1">
      <c r="A45" s="377">
        <v>3</v>
      </c>
      <c r="B45" s="88"/>
      <c r="C45" s="88"/>
      <c r="D45" s="272"/>
      <c r="E45" s="272"/>
      <c r="F45" s="150"/>
      <c r="G45" s="107"/>
      <c r="H45" s="318"/>
      <c r="I45" s="345"/>
      <c r="J45" s="340"/>
      <c r="K45" s="340"/>
      <c r="L45" s="366"/>
      <c r="M45" s="343"/>
      <c r="N45" s="340"/>
      <c r="O45" s="340"/>
      <c r="P45" s="356"/>
      <c r="Q45" s="340"/>
      <c r="R45" s="366"/>
      <c r="S45" s="388"/>
      <c r="T45" s="4"/>
      <c r="U45" s="4"/>
      <c r="V45" s="4"/>
      <c r="W45" s="531" t="s">
        <v>271</v>
      </c>
      <c r="X45" s="531"/>
      <c r="Y45" s="531"/>
      <c r="Z45" s="531"/>
      <c r="AA45" s="531"/>
      <c r="AB45" s="531"/>
      <c r="AC45" s="531"/>
      <c r="AD45" s="4"/>
      <c r="AE45" s="4"/>
      <c r="AF45" s="4"/>
      <c r="AG45" s="4"/>
      <c r="AH45" s="270"/>
    </row>
    <row r="46" spans="1:34" ht="21.75" customHeight="1" thickBot="1">
      <c r="A46" s="378">
        <v>4</v>
      </c>
      <c r="B46" s="223"/>
      <c r="C46" s="223"/>
      <c r="D46" s="273"/>
      <c r="E46" s="273"/>
      <c r="F46" s="335"/>
      <c r="G46" s="225"/>
      <c r="H46" s="392"/>
      <c r="I46" s="346"/>
      <c r="J46" s="347"/>
      <c r="K46" s="347"/>
      <c r="L46" s="372"/>
      <c r="M46" s="344"/>
      <c r="N46" s="347"/>
      <c r="O46" s="347"/>
      <c r="P46" s="371"/>
      <c r="Q46" s="347"/>
      <c r="R46" s="372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270"/>
    </row>
    <row r="47" spans="1:34" ht="21.75" customHeight="1">
      <c r="A47" s="379">
        <v>1</v>
      </c>
      <c r="B47" s="99"/>
      <c r="C47" s="99"/>
      <c r="D47" s="336"/>
      <c r="E47" s="336"/>
      <c r="F47" s="337"/>
      <c r="G47" s="105"/>
      <c r="H47" s="391"/>
      <c r="I47" s="348"/>
      <c r="J47" s="350"/>
      <c r="K47" s="350"/>
      <c r="L47" s="349"/>
      <c r="M47" s="354"/>
      <c r="N47" s="350"/>
      <c r="O47" s="350"/>
      <c r="P47" s="350"/>
      <c r="Q47" s="373"/>
      <c r="R47" s="349"/>
      <c r="S47" s="389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89"/>
      <c r="AG47" s="390"/>
    </row>
    <row r="48" spans="1:34" ht="21.75" customHeight="1">
      <c r="A48" s="380">
        <v>2</v>
      </c>
      <c r="B48" s="88"/>
      <c r="C48" s="88"/>
      <c r="D48" s="272"/>
      <c r="E48" s="272"/>
      <c r="F48" s="150"/>
      <c r="G48" s="107"/>
      <c r="H48" s="318"/>
      <c r="I48" s="345"/>
      <c r="J48" s="340"/>
      <c r="K48" s="340"/>
      <c r="L48" s="366"/>
      <c r="M48" s="343"/>
      <c r="N48" s="340"/>
      <c r="O48" s="340"/>
      <c r="P48" s="340"/>
      <c r="Q48" s="357"/>
      <c r="R48" s="366"/>
      <c r="S48" s="389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89"/>
      <c r="AG48" s="390"/>
    </row>
    <row r="49" spans="1:33" ht="21.75" customHeight="1">
      <c r="A49" s="380">
        <v>3</v>
      </c>
      <c r="B49" s="88"/>
      <c r="C49" s="88"/>
      <c r="D49" s="272"/>
      <c r="E49" s="272"/>
      <c r="F49" s="150"/>
      <c r="G49" s="107"/>
      <c r="H49" s="318"/>
      <c r="I49" s="345"/>
      <c r="J49" s="340"/>
      <c r="K49" s="340"/>
      <c r="L49" s="366"/>
      <c r="M49" s="343"/>
      <c r="N49" s="340"/>
      <c r="O49" s="340"/>
      <c r="P49" s="340"/>
      <c r="Q49" s="357"/>
      <c r="R49" s="366"/>
      <c r="S49" s="389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89"/>
      <c r="AG49" s="390"/>
    </row>
    <row r="50" spans="1:33" ht="21.75" customHeight="1">
      <c r="A50" s="380">
        <v>4</v>
      </c>
      <c r="B50" s="88"/>
      <c r="C50" s="88"/>
      <c r="D50" s="272"/>
      <c r="E50" s="272"/>
      <c r="F50" s="150"/>
      <c r="G50" s="107"/>
      <c r="H50" s="318"/>
      <c r="I50" s="345"/>
      <c r="J50" s="340"/>
      <c r="K50" s="340"/>
      <c r="L50" s="366"/>
      <c r="M50" s="343"/>
      <c r="N50" s="340"/>
      <c r="O50" s="340"/>
      <c r="P50" s="340"/>
      <c r="Q50" s="357"/>
      <c r="R50" s="366"/>
      <c r="S50" s="389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  <c r="AF50" s="389"/>
      <c r="AG50" s="390"/>
    </row>
    <row r="51" spans="1:33" ht="21.75" customHeight="1">
      <c r="A51" s="380">
        <v>5</v>
      </c>
      <c r="B51" s="88"/>
      <c r="C51" s="88"/>
      <c r="D51" s="272"/>
      <c r="E51" s="272"/>
      <c r="F51" s="150"/>
      <c r="G51" s="107"/>
      <c r="H51" s="318"/>
      <c r="I51" s="345"/>
      <c r="J51" s="340"/>
      <c r="K51" s="340"/>
      <c r="L51" s="366"/>
      <c r="M51" s="343"/>
      <c r="N51" s="340"/>
      <c r="O51" s="340"/>
      <c r="P51" s="340"/>
      <c r="Q51" s="357"/>
      <c r="R51" s="366"/>
      <c r="S51" s="389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89"/>
      <c r="AG51" s="390"/>
    </row>
    <row r="52" spans="1:33" ht="21.75" customHeight="1">
      <c r="A52" s="380">
        <v>6</v>
      </c>
      <c r="B52" s="88"/>
      <c r="C52" s="88"/>
      <c r="D52" s="272"/>
      <c r="E52" s="272"/>
      <c r="F52" s="150"/>
      <c r="G52" s="107"/>
      <c r="H52" s="318"/>
      <c r="I52" s="345"/>
      <c r="J52" s="340"/>
      <c r="K52" s="340"/>
      <c r="L52" s="366"/>
      <c r="M52" s="343"/>
      <c r="N52" s="340"/>
      <c r="O52" s="340"/>
      <c r="P52" s="340"/>
      <c r="Q52" s="357"/>
      <c r="R52" s="366"/>
      <c r="S52" s="389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89"/>
      <c r="AG52" s="390"/>
    </row>
    <row r="53" spans="1:33" ht="21.75" customHeight="1">
      <c r="A53" s="380">
        <v>7</v>
      </c>
      <c r="B53" s="88"/>
      <c r="C53" s="88"/>
      <c r="D53" s="272"/>
      <c r="E53" s="272"/>
      <c r="F53" s="150"/>
      <c r="G53" s="107"/>
      <c r="H53" s="318"/>
      <c r="I53" s="345"/>
      <c r="J53" s="340"/>
      <c r="K53" s="340"/>
      <c r="L53" s="366"/>
      <c r="M53" s="343"/>
      <c r="N53" s="340"/>
      <c r="O53" s="340"/>
      <c r="P53" s="340"/>
      <c r="Q53" s="357"/>
      <c r="R53" s="366"/>
      <c r="S53" s="389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89"/>
      <c r="AG53" s="390"/>
    </row>
    <row r="54" spans="1:33" ht="21.75" customHeight="1" thickBot="1">
      <c r="A54" s="381">
        <v>8</v>
      </c>
      <c r="B54" s="103"/>
      <c r="C54" s="103"/>
      <c r="D54" s="338"/>
      <c r="E54" s="338"/>
      <c r="F54" s="339"/>
      <c r="G54" s="109"/>
      <c r="H54" s="319"/>
      <c r="I54" s="351"/>
      <c r="J54" s="353"/>
      <c r="K54" s="353"/>
      <c r="L54" s="352"/>
      <c r="M54" s="355"/>
      <c r="N54" s="353"/>
      <c r="O54" s="353"/>
      <c r="P54" s="353"/>
      <c r="Q54" s="374"/>
      <c r="R54" s="352"/>
      <c r="S54" s="389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89"/>
      <c r="AG54" s="390"/>
    </row>
    <row r="55" spans="1:33" ht="21.75" customHeight="1">
      <c r="A55" s="379">
        <v>1</v>
      </c>
      <c r="B55" s="94"/>
      <c r="C55" s="94"/>
      <c r="D55" s="334"/>
      <c r="E55" s="334"/>
      <c r="F55" s="149"/>
      <c r="G55" s="125"/>
      <c r="H55" s="317"/>
      <c r="I55" s="386"/>
      <c r="J55" s="342"/>
      <c r="K55" s="342"/>
      <c r="L55" s="368"/>
      <c r="M55" s="341"/>
      <c r="N55" s="342"/>
      <c r="O55" s="342"/>
      <c r="P55" s="342"/>
      <c r="Q55" s="342"/>
      <c r="R55" s="375"/>
      <c r="S55" s="389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89"/>
      <c r="AG55" s="390"/>
    </row>
    <row r="56" spans="1:33" ht="21.75" customHeight="1">
      <c r="A56" s="380">
        <v>2</v>
      </c>
      <c r="B56" s="88"/>
      <c r="C56" s="88"/>
      <c r="D56" s="272"/>
      <c r="E56" s="272"/>
      <c r="F56" s="150"/>
      <c r="G56" s="107"/>
      <c r="H56" s="318"/>
      <c r="I56" s="345"/>
      <c r="J56" s="340"/>
      <c r="K56" s="340"/>
      <c r="L56" s="366"/>
      <c r="M56" s="343"/>
      <c r="N56" s="340"/>
      <c r="O56" s="340"/>
      <c r="P56" s="340"/>
      <c r="Q56" s="340"/>
      <c r="R56" s="369"/>
      <c r="S56" s="389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89"/>
      <c r="AG56" s="390"/>
    </row>
    <row r="57" spans="1:33">
      <c r="A57" s="380">
        <v>3</v>
      </c>
      <c r="B57" s="88"/>
      <c r="C57" s="88"/>
      <c r="D57" s="272"/>
      <c r="E57" s="272"/>
      <c r="F57" s="150"/>
      <c r="G57" s="107"/>
      <c r="H57" s="318"/>
      <c r="I57" s="345"/>
      <c r="J57" s="340"/>
      <c r="K57" s="340"/>
      <c r="L57" s="366"/>
      <c r="M57" s="343"/>
      <c r="N57" s="340"/>
      <c r="O57" s="340"/>
      <c r="P57" s="340"/>
      <c r="Q57" s="340"/>
      <c r="R57" s="369"/>
      <c r="S57" s="389"/>
      <c r="T57" s="390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89"/>
      <c r="AG57" s="390"/>
    </row>
    <row r="58" spans="1:33" ht="15" thickBot="1">
      <c r="A58" s="381">
        <v>4</v>
      </c>
      <c r="B58" s="103"/>
      <c r="C58" s="103"/>
      <c r="D58" s="338"/>
      <c r="E58" s="338"/>
      <c r="F58" s="339"/>
      <c r="G58" s="109"/>
      <c r="H58" s="319"/>
      <c r="I58" s="351"/>
      <c r="J58" s="353"/>
      <c r="K58" s="353"/>
      <c r="L58" s="352"/>
      <c r="M58" s="355"/>
      <c r="N58" s="353"/>
      <c r="O58" s="353"/>
      <c r="P58" s="353"/>
      <c r="Q58" s="353"/>
      <c r="R58" s="370"/>
      <c r="S58" s="389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89"/>
      <c r="AG58" s="390"/>
    </row>
    <row r="59" spans="1:33">
      <c r="A59" s="389"/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89"/>
      <c r="AG59" s="390"/>
    </row>
    <row r="60" spans="1:33">
      <c r="A60" s="389"/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89"/>
      <c r="AG60" s="390"/>
    </row>
    <row r="61" spans="1:33">
      <c r="A61" s="389"/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89"/>
      <c r="AG61" s="390"/>
    </row>
  </sheetData>
  <sheetProtection selectLockedCells="1"/>
  <mergeCells count="91">
    <mergeCell ref="D5:E5"/>
    <mergeCell ref="B6:C6"/>
    <mergeCell ref="Z38:AA38"/>
    <mergeCell ref="Z32:AA32"/>
    <mergeCell ref="B2:C2"/>
    <mergeCell ref="U2:AE3"/>
    <mergeCell ref="Y23:AE24"/>
    <mergeCell ref="Y21:AE22"/>
    <mergeCell ref="Y19:AE20"/>
    <mergeCell ref="Y17:AE18"/>
    <mergeCell ref="Y15:AE16"/>
    <mergeCell ref="W15:W16"/>
    <mergeCell ref="B3:C3"/>
    <mergeCell ref="B4:C4"/>
    <mergeCell ref="D6:E6"/>
    <mergeCell ref="J5:R6"/>
    <mergeCell ref="V37:Y37"/>
    <mergeCell ref="Z37:AA37"/>
    <mergeCell ref="AB37:AC37"/>
    <mergeCell ref="AB32:AC32"/>
    <mergeCell ref="V33:Y33"/>
    <mergeCell ref="V35:Y35"/>
    <mergeCell ref="Z35:AA35"/>
    <mergeCell ref="AB35:AC35"/>
    <mergeCell ref="V36:Y36"/>
    <mergeCell ref="Z36:AA36"/>
    <mergeCell ref="AB36:AC36"/>
    <mergeCell ref="Z33:AA33"/>
    <mergeCell ref="AB33:AC33"/>
    <mergeCell ref="V34:Y34"/>
    <mergeCell ref="Z34:AA34"/>
    <mergeCell ref="AB34:AC34"/>
    <mergeCell ref="W43:AC43"/>
    <mergeCell ref="W44:AC44"/>
    <mergeCell ref="W45:AC45"/>
    <mergeCell ref="Z40:AA40"/>
    <mergeCell ref="AB38:AC38"/>
    <mergeCell ref="Z39:AA39"/>
    <mergeCell ref="AB39:AC39"/>
    <mergeCell ref="V38:Y38"/>
    <mergeCell ref="AB40:AC40"/>
    <mergeCell ref="W42:AC42"/>
    <mergeCell ref="V32:Y32"/>
    <mergeCell ref="V30:Y30"/>
    <mergeCell ref="Z30:AA30"/>
    <mergeCell ref="AB30:AC30"/>
    <mergeCell ref="V23:X24"/>
    <mergeCell ref="V31:Y31"/>
    <mergeCell ref="Z31:AA31"/>
    <mergeCell ref="AB31:AC31"/>
    <mergeCell ref="V21:V22"/>
    <mergeCell ref="W21:W22"/>
    <mergeCell ref="X21:X22"/>
    <mergeCell ref="V19:V20"/>
    <mergeCell ref="W19:W20"/>
    <mergeCell ref="X19:X20"/>
    <mergeCell ref="V13:V14"/>
    <mergeCell ref="W13:X14"/>
    <mergeCell ref="Y11:AE12"/>
    <mergeCell ref="X15:X16"/>
    <mergeCell ref="V17:V18"/>
    <mergeCell ref="W17:W18"/>
    <mergeCell ref="X17:X18"/>
    <mergeCell ref="V15:V16"/>
    <mergeCell ref="Y13:AE14"/>
    <mergeCell ref="Z9:AD9"/>
    <mergeCell ref="V11:V12"/>
    <mergeCell ref="U5:U6"/>
    <mergeCell ref="V5:W6"/>
    <mergeCell ref="X5:Y6"/>
    <mergeCell ref="Z5:AD6"/>
    <mergeCell ref="X7:Y8"/>
    <mergeCell ref="Z7:AC8"/>
    <mergeCell ref="AD7:AD8"/>
    <mergeCell ref="W11:X12"/>
    <mergeCell ref="A1:R1"/>
    <mergeCell ref="I7:L7"/>
    <mergeCell ref="M7:R7"/>
    <mergeCell ref="I8:I9"/>
    <mergeCell ref="J8:J9"/>
    <mergeCell ref="K8:K9"/>
    <mergeCell ref="L8:L9"/>
    <mergeCell ref="M8:M9"/>
    <mergeCell ref="N8:P8"/>
    <mergeCell ref="Q8:Q9"/>
    <mergeCell ref="R8:R9"/>
    <mergeCell ref="D3:H3"/>
    <mergeCell ref="D2:I2"/>
    <mergeCell ref="D4:E4"/>
    <mergeCell ref="B5:C5"/>
    <mergeCell ref="F4:I4"/>
  </mergeCells>
  <phoneticPr fontId="2"/>
  <pageMargins left="0.47244094488188981" right="0.35" top="0.56999999999999995" bottom="0.28999999999999998" header="0.31496062992125984" footer="0.23622047244094491"/>
  <pageSetup paperSize="9" scale="59" orientation="portrait"/>
  <headerFooter alignWithMargins="0"/>
  <colBreaks count="1" manualBreakCount="1">
    <brk id="18" max="5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6"/>
  </sheetPr>
  <dimension ref="A1:U80"/>
  <sheetViews>
    <sheetView zoomScaleSheetLayoutView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R11" sqref="R11"/>
    </sheetView>
  </sheetViews>
  <sheetFormatPr defaultColWidth="8.88671875" defaultRowHeight="14.4"/>
  <cols>
    <col min="1" max="1" width="13" style="85" customWidth="1"/>
    <col min="2" max="3" width="19" style="85" customWidth="1"/>
    <col min="4" max="4" width="20" style="85" customWidth="1"/>
    <col min="5" max="5" width="6.88671875" style="85" customWidth="1"/>
    <col min="6" max="7" width="20.88671875" style="85" customWidth="1"/>
    <col min="8" max="9" width="7.88671875" style="85" customWidth="1"/>
    <col min="10" max="15" width="5.6640625" style="85" customWidth="1"/>
    <col min="16" max="256" width="13" style="85" customWidth="1"/>
    <col min="257" max="16384" width="8.88671875" style="85"/>
  </cols>
  <sheetData>
    <row r="1" spans="1:21" ht="26.25" customHeight="1">
      <c r="A1" s="112"/>
      <c r="B1" s="557" t="s">
        <v>322</v>
      </c>
      <c r="C1" s="557"/>
      <c r="D1" s="557"/>
      <c r="E1" s="557"/>
      <c r="F1" s="557"/>
      <c r="G1" s="557"/>
      <c r="H1" s="558" t="s">
        <v>321</v>
      </c>
      <c r="I1" s="558"/>
      <c r="J1" s="558"/>
      <c r="K1" s="558"/>
      <c r="L1" s="558"/>
      <c r="M1" s="558"/>
      <c r="N1" s="558"/>
      <c r="O1" s="558"/>
    </row>
    <row r="2" spans="1:21" ht="26.25" customHeight="1">
      <c r="A2" s="112"/>
      <c r="B2" s="486" t="s">
        <v>307</v>
      </c>
      <c r="C2" s="486"/>
      <c r="D2" s="561"/>
      <c r="E2" s="562"/>
      <c r="F2" s="562"/>
      <c r="G2" s="562"/>
      <c r="H2" s="558"/>
      <c r="I2" s="558"/>
      <c r="J2" s="558"/>
      <c r="K2" s="558"/>
      <c r="L2" s="558"/>
      <c r="M2" s="558"/>
      <c r="N2" s="558"/>
      <c r="O2" s="558"/>
    </row>
    <row r="3" spans="1:21" ht="26.25" customHeight="1">
      <c r="A3" s="112"/>
      <c r="B3" s="486" t="s">
        <v>140</v>
      </c>
      <c r="C3" s="486"/>
      <c r="D3" s="564"/>
      <c r="E3" s="565"/>
      <c r="F3" s="565"/>
      <c r="G3" s="87" t="s">
        <v>148</v>
      </c>
      <c r="H3" s="558"/>
      <c r="I3" s="558"/>
      <c r="J3" s="558"/>
      <c r="K3" s="558"/>
      <c r="L3" s="558"/>
      <c r="M3" s="558"/>
      <c r="N3" s="558"/>
      <c r="O3" s="558"/>
      <c r="Q3" s="559"/>
      <c r="R3" s="559"/>
      <c r="S3" s="559"/>
      <c r="T3" s="559"/>
      <c r="U3" s="559"/>
    </row>
    <row r="4" spans="1:21" ht="26.25" customHeight="1">
      <c r="A4" s="112"/>
      <c r="B4" s="486" t="s">
        <v>141</v>
      </c>
      <c r="C4" s="486"/>
      <c r="D4" s="563"/>
      <c r="E4" s="485"/>
      <c r="F4" s="485"/>
      <c r="G4" s="485"/>
      <c r="H4" s="485"/>
      <c r="I4" s="126" t="s">
        <v>213</v>
      </c>
      <c r="J4" s="159"/>
      <c r="K4" s="159"/>
      <c r="L4" s="159"/>
      <c r="M4" s="159"/>
      <c r="N4" s="159"/>
      <c r="O4" s="159"/>
      <c r="Q4" s="559"/>
      <c r="R4" s="559"/>
      <c r="S4" s="559"/>
      <c r="T4" s="559"/>
      <c r="U4" s="559"/>
    </row>
    <row r="5" spans="1:21" ht="26.25" customHeight="1">
      <c r="A5" s="112"/>
      <c r="B5" s="486" t="s">
        <v>142</v>
      </c>
      <c r="C5" s="486"/>
      <c r="D5" s="113">
        <f>(D6*2000)</f>
        <v>0</v>
      </c>
      <c r="E5" s="114"/>
      <c r="F5" s="111" t="s">
        <v>214</v>
      </c>
      <c r="G5" s="112"/>
      <c r="H5" s="112"/>
      <c r="I5" s="112"/>
      <c r="J5" s="159"/>
      <c r="K5" s="159"/>
      <c r="L5" s="159"/>
      <c r="M5" s="159"/>
      <c r="N5" s="159"/>
      <c r="O5" s="159"/>
      <c r="Q5" s="559"/>
      <c r="R5" s="559"/>
      <c r="S5" s="559"/>
      <c r="T5" s="559"/>
      <c r="U5" s="559"/>
    </row>
    <row r="6" spans="1:21" ht="26.25" customHeight="1" thickBot="1">
      <c r="A6" s="112"/>
      <c r="B6" s="560" t="s">
        <v>145</v>
      </c>
      <c r="C6" s="560"/>
      <c r="D6" s="93">
        <f>SUM(J9:O80)</f>
        <v>0</v>
      </c>
      <c r="E6" s="114"/>
      <c r="F6" s="111" t="s">
        <v>215</v>
      </c>
      <c r="G6" s="112"/>
      <c r="H6" s="112"/>
      <c r="I6" s="112"/>
      <c r="J6" s="159"/>
      <c r="K6" s="159"/>
      <c r="L6" s="159"/>
      <c r="M6" s="159"/>
      <c r="N6" s="159"/>
      <c r="O6" s="159"/>
      <c r="Q6" s="559"/>
      <c r="R6" s="559"/>
      <c r="S6" s="559"/>
      <c r="T6" s="559"/>
      <c r="U6" s="559"/>
    </row>
    <row r="7" spans="1:21" ht="36" customHeight="1">
      <c r="A7" s="115"/>
      <c r="B7" s="117" t="s">
        <v>30</v>
      </c>
      <c r="C7" s="116" t="s">
        <v>143</v>
      </c>
      <c r="D7" s="116" t="s">
        <v>144</v>
      </c>
      <c r="E7" s="116" t="s">
        <v>78</v>
      </c>
      <c r="F7" s="322" t="s">
        <v>308</v>
      </c>
      <c r="G7" s="324" t="s">
        <v>309</v>
      </c>
      <c r="H7" s="96" t="s">
        <v>212</v>
      </c>
      <c r="I7" s="97" t="s">
        <v>80</v>
      </c>
      <c r="J7" s="97" t="s">
        <v>5</v>
      </c>
      <c r="K7" s="97" t="s">
        <v>6</v>
      </c>
      <c r="L7" s="97" t="s">
        <v>7</v>
      </c>
      <c r="M7" s="97" t="s">
        <v>8</v>
      </c>
      <c r="N7" s="97" t="s">
        <v>9</v>
      </c>
      <c r="O7" s="98" t="s">
        <v>10</v>
      </c>
    </row>
    <row r="8" spans="1:21" ht="24" customHeight="1" thickBot="1">
      <c r="A8" s="118" t="s">
        <v>122</v>
      </c>
      <c r="B8" s="152">
        <v>10232011</v>
      </c>
      <c r="C8" s="119" t="s">
        <v>149</v>
      </c>
      <c r="D8" s="119" t="s">
        <v>150</v>
      </c>
      <c r="E8" s="119" t="s">
        <v>2</v>
      </c>
      <c r="F8" s="119" t="s">
        <v>208</v>
      </c>
      <c r="G8" s="325" t="s">
        <v>147</v>
      </c>
      <c r="H8" s="100">
        <v>1</v>
      </c>
      <c r="I8" s="101"/>
      <c r="J8" s="101">
        <v>1</v>
      </c>
      <c r="K8" s="101"/>
      <c r="L8" s="101"/>
      <c r="M8" s="101"/>
      <c r="N8" s="101"/>
      <c r="O8" s="102"/>
    </row>
    <row r="9" spans="1:21" ht="24" customHeight="1">
      <c r="A9" s="131">
        <v>1</v>
      </c>
      <c r="B9" s="94"/>
      <c r="C9" s="94"/>
      <c r="D9" s="94"/>
      <c r="E9" s="94"/>
      <c r="F9" s="125"/>
      <c r="G9" s="326"/>
      <c r="H9" s="94"/>
      <c r="I9" s="94"/>
      <c r="J9" s="94"/>
      <c r="K9" s="94"/>
      <c r="L9" s="94"/>
      <c r="M9" s="94"/>
      <c r="N9" s="94"/>
      <c r="O9" s="94"/>
    </row>
    <row r="10" spans="1:21" ht="24" customHeight="1">
      <c r="A10" s="89">
        <v>2</v>
      </c>
      <c r="B10" s="88"/>
      <c r="C10" s="88"/>
      <c r="D10" s="88"/>
      <c r="E10" s="88"/>
      <c r="F10" s="107"/>
      <c r="G10" s="327"/>
      <c r="H10" s="88"/>
      <c r="I10" s="88"/>
      <c r="J10" s="88"/>
      <c r="K10" s="88"/>
      <c r="L10" s="88"/>
      <c r="M10" s="88"/>
      <c r="N10" s="88"/>
      <c r="O10" s="88"/>
    </row>
    <row r="11" spans="1:21" ht="24" customHeight="1">
      <c r="A11" s="89">
        <v>3</v>
      </c>
      <c r="B11" s="88"/>
      <c r="C11" s="88"/>
      <c r="D11" s="88"/>
      <c r="E11" s="88"/>
      <c r="F11" s="107"/>
      <c r="G11" s="327"/>
      <c r="H11" s="88"/>
      <c r="I11" s="88"/>
      <c r="J11" s="88"/>
      <c r="K11" s="88"/>
      <c r="L11" s="88"/>
      <c r="M11" s="88"/>
      <c r="N11" s="88"/>
      <c r="O11" s="88"/>
    </row>
    <row r="12" spans="1:21" ht="24" customHeight="1">
      <c r="A12" s="89">
        <v>4</v>
      </c>
      <c r="B12" s="88"/>
      <c r="C12" s="88"/>
      <c r="D12" s="88"/>
      <c r="E12" s="88"/>
      <c r="F12" s="107"/>
      <c r="G12" s="327"/>
      <c r="H12" s="88"/>
      <c r="I12" s="88"/>
      <c r="J12" s="88"/>
      <c r="K12" s="88"/>
      <c r="L12" s="88"/>
      <c r="M12" s="88"/>
      <c r="N12" s="88"/>
      <c r="O12" s="88"/>
    </row>
    <row r="13" spans="1:21" ht="24" customHeight="1">
      <c r="A13" s="89">
        <v>5</v>
      </c>
      <c r="B13" s="88"/>
      <c r="C13" s="88"/>
      <c r="D13" s="88"/>
      <c r="E13" s="88"/>
      <c r="F13" s="107"/>
      <c r="G13" s="327"/>
      <c r="H13" s="88"/>
      <c r="I13" s="88"/>
      <c r="J13" s="88"/>
      <c r="K13" s="88"/>
      <c r="L13" s="88"/>
      <c r="M13" s="88"/>
      <c r="N13" s="88"/>
      <c r="O13" s="88"/>
    </row>
    <row r="14" spans="1:21" ht="24" customHeight="1">
      <c r="A14" s="89">
        <v>6</v>
      </c>
      <c r="B14" s="88"/>
      <c r="C14" s="88"/>
      <c r="D14" s="88"/>
      <c r="E14" s="88"/>
      <c r="F14" s="107"/>
      <c r="G14" s="327"/>
      <c r="H14" s="88"/>
      <c r="I14" s="88"/>
      <c r="J14" s="88"/>
      <c r="K14" s="88"/>
      <c r="L14" s="88"/>
      <c r="M14" s="88"/>
      <c r="N14" s="88"/>
      <c r="O14" s="88"/>
    </row>
    <row r="15" spans="1:21" ht="24" customHeight="1">
      <c r="A15" s="89">
        <v>7</v>
      </c>
      <c r="B15" s="88"/>
      <c r="C15" s="88"/>
      <c r="D15" s="88"/>
      <c r="E15" s="88"/>
      <c r="F15" s="107"/>
      <c r="G15" s="327"/>
      <c r="H15" s="88"/>
      <c r="I15" s="88"/>
      <c r="J15" s="88"/>
      <c r="K15" s="88"/>
      <c r="L15" s="88"/>
      <c r="M15" s="88"/>
      <c r="N15" s="88"/>
      <c r="O15" s="88"/>
    </row>
    <row r="16" spans="1:21" ht="24" customHeight="1">
      <c r="A16" s="89">
        <v>8</v>
      </c>
      <c r="B16" s="88"/>
      <c r="C16" s="88"/>
      <c r="D16" s="88"/>
      <c r="E16" s="88"/>
      <c r="F16" s="107"/>
      <c r="G16" s="327"/>
      <c r="H16" s="88"/>
      <c r="I16" s="88"/>
      <c r="J16" s="88"/>
      <c r="K16" s="88"/>
      <c r="L16" s="88"/>
      <c r="M16" s="88"/>
      <c r="N16" s="88"/>
      <c r="O16" s="88"/>
    </row>
    <row r="17" spans="1:15" ht="24" customHeight="1">
      <c r="A17" s="89">
        <v>9</v>
      </c>
      <c r="B17" s="88"/>
      <c r="C17" s="88"/>
      <c r="D17" s="88"/>
      <c r="E17" s="88"/>
      <c r="F17" s="107"/>
      <c r="G17" s="327"/>
      <c r="H17" s="88"/>
      <c r="I17" s="88"/>
      <c r="J17" s="88"/>
      <c r="K17" s="88"/>
      <c r="L17" s="88"/>
      <c r="M17" s="88"/>
      <c r="N17" s="88"/>
      <c r="O17" s="88"/>
    </row>
    <row r="18" spans="1:15" ht="24" customHeight="1">
      <c r="A18" s="89">
        <v>10</v>
      </c>
      <c r="B18" s="88"/>
      <c r="C18" s="88"/>
      <c r="D18" s="88"/>
      <c r="E18" s="88"/>
      <c r="F18" s="107"/>
      <c r="G18" s="327"/>
      <c r="H18" s="88"/>
      <c r="I18" s="88"/>
      <c r="J18" s="88"/>
      <c r="K18" s="88"/>
      <c r="L18" s="88"/>
      <c r="M18" s="88"/>
      <c r="N18" s="88"/>
      <c r="O18" s="88"/>
    </row>
    <row r="19" spans="1:15" ht="24" customHeight="1">
      <c r="A19" s="89">
        <v>11</v>
      </c>
      <c r="B19" s="88"/>
      <c r="C19" s="88"/>
      <c r="D19" s="88"/>
      <c r="E19" s="88"/>
      <c r="F19" s="107"/>
      <c r="G19" s="327"/>
      <c r="H19" s="88"/>
      <c r="I19" s="88"/>
      <c r="J19" s="88"/>
      <c r="K19" s="88"/>
      <c r="L19" s="88"/>
      <c r="M19" s="88"/>
      <c r="N19" s="88"/>
      <c r="O19" s="88"/>
    </row>
    <row r="20" spans="1:15" ht="24" customHeight="1">
      <c r="A20" s="89">
        <v>12</v>
      </c>
      <c r="B20" s="88"/>
      <c r="C20" s="88"/>
      <c r="D20" s="88"/>
      <c r="E20" s="88"/>
      <c r="F20" s="107"/>
      <c r="G20" s="327"/>
      <c r="H20" s="88"/>
      <c r="I20" s="88"/>
      <c r="J20" s="88"/>
      <c r="K20" s="88"/>
      <c r="L20" s="88"/>
      <c r="M20" s="88"/>
      <c r="N20" s="88"/>
      <c r="O20" s="88"/>
    </row>
    <row r="21" spans="1:15" ht="24" customHeight="1">
      <c r="A21" s="89">
        <v>13</v>
      </c>
      <c r="B21" s="88"/>
      <c r="C21" s="88"/>
      <c r="D21" s="88"/>
      <c r="E21" s="88"/>
      <c r="F21" s="107"/>
      <c r="G21" s="327"/>
      <c r="H21" s="88"/>
      <c r="I21" s="88"/>
      <c r="J21" s="88"/>
      <c r="K21" s="88"/>
      <c r="L21" s="88"/>
      <c r="M21" s="88"/>
      <c r="N21" s="88"/>
      <c r="O21" s="88"/>
    </row>
    <row r="22" spans="1:15" ht="24" customHeight="1">
      <c r="A22" s="89">
        <v>14</v>
      </c>
      <c r="B22" s="88"/>
      <c r="C22" s="88"/>
      <c r="D22" s="88"/>
      <c r="E22" s="88"/>
      <c r="F22" s="107"/>
      <c r="G22" s="327"/>
      <c r="H22" s="88"/>
      <c r="I22" s="88"/>
      <c r="J22" s="88"/>
      <c r="K22" s="88"/>
      <c r="L22" s="88"/>
      <c r="M22" s="88"/>
      <c r="N22" s="88"/>
      <c r="O22" s="88"/>
    </row>
    <row r="23" spans="1:15" ht="24" customHeight="1">
      <c r="A23" s="89">
        <v>15</v>
      </c>
      <c r="B23" s="88"/>
      <c r="C23" s="88"/>
      <c r="D23" s="88"/>
      <c r="E23" s="88"/>
      <c r="F23" s="107"/>
      <c r="G23" s="327"/>
      <c r="H23" s="88"/>
      <c r="I23" s="88"/>
      <c r="J23" s="88"/>
      <c r="K23" s="88"/>
      <c r="L23" s="88"/>
      <c r="M23" s="88"/>
      <c r="N23" s="88"/>
      <c r="O23" s="88"/>
    </row>
    <row r="24" spans="1:15" ht="24" customHeight="1">
      <c r="A24" s="89">
        <v>16</v>
      </c>
      <c r="B24" s="88"/>
      <c r="C24" s="88"/>
      <c r="D24" s="88"/>
      <c r="E24" s="88"/>
      <c r="F24" s="107"/>
      <c r="G24" s="327"/>
      <c r="H24" s="88"/>
      <c r="I24" s="88"/>
      <c r="J24" s="88"/>
      <c r="K24" s="88"/>
      <c r="L24" s="88"/>
      <c r="M24" s="88"/>
      <c r="N24" s="88"/>
      <c r="O24" s="88"/>
    </row>
    <row r="25" spans="1:15" ht="24" customHeight="1">
      <c r="A25" s="89">
        <v>17</v>
      </c>
      <c r="B25" s="88"/>
      <c r="C25" s="88"/>
      <c r="D25" s="88"/>
      <c r="E25" s="88"/>
      <c r="F25" s="107"/>
      <c r="G25" s="327"/>
      <c r="H25" s="88"/>
      <c r="I25" s="88"/>
      <c r="J25" s="88"/>
      <c r="K25" s="88"/>
      <c r="L25" s="88"/>
      <c r="M25" s="88"/>
      <c r="N25" s="88"/>
      <c r="O25" s="88"/>
    </row>
    <row r="26" spans="1:15" ht="24" customHeight="1">
      <c r="A26" s="89">
        <v>18</v>
      </c>
      <c r="B26" s="88"/>
      <c r="C26" s="88"/>
      <c r="D26" s="88"/>
      <c r="E26" s="88"/>
      <c r="F26" s="107"/>
      <c r="G26" s="327"/>
      <c r="H26" s="88"/>
      <c r="I26" s="88"/>
      <c r="J26" s="88"/>
      <c r="K26" s="88"/>
      <c r="L26" s="88"/>
      <c r="M26" s="88"/>
      <c r="N26" s="88"/>
      <c r="O26" s="88"/>
    </row>
    <row r="27" spans="1:15" ht="24" customHeight="1">
      <c r="A27" s="89">
        <v>19</v>
      </c>
      <c r="B27" s="88"/>
      <c r="C27" s="88"/>
      <c r="D27" s="88"/>
      <c r="E27" s="88"/>
      <c r="F27" s="107"/>
      <c r="G27" s="327"/>
      <c r="H27" s="88"/>
      <c r="I27" s="88"/>
      <c r="J27" s="88"/>
      <c r="K27" s="88"/>
      <c r="L27" s="88"/>
      <c r="M27" s="88"/>
      <c r="N27" s="88"/>
      <c r="O27" s="88"/>
    </row>
    <row r="28" spans="1:15" ht="24" customHeight="1">
      <c r="A28" s="89">
        <v>20</v>
      </c>
      <c r="B28" s="88"/>
      <c r="C28" s="88"/>
      <c r="D28" s="88"/>
      <c r="E28" s="88"/>
      <c r="F28" s="107"/>
      <c r="G28" s="327"/>
      <c r="H28" s="88"/>
      <c r="I28" s="88"/>
      <c r="J28" s="88"/>
      <c r="K28" s="88"/>
      <c r="L28" s="88"/>
      <c r="M28" s="88"/>
      <c r="N28" s="88"/>
      <c r="O28" s="88"/>
    </row>
    <row r="29" spans="1:15" ht="24" customHeight="1">
      <c r="A29" s="89">
        <v>21</v>
      </c>
      <c r="B29" s="88"/>
      <c r="C29" s="88"/>
      <c r="D29" s="88"/>
      <c r="E29" s="88"/>
      <c r="F29" s="107"/>
      <c r="G29" s="327"/>
      <c r="H29" s="88"/>
      <c r="I29" s="88"/>
      <c r="J29" s="88"/>
      <c r="K29" s="88"/>
      <c r="L29" s="88"/>
      <c r="M29" s="88"/>
      <c r="N29" s="88"/>
      <c r="O29" s="88"/>
    </row>
    <row r="30" spans="1:15" ht="24" customHeight="1">
      <c r="A30" s="89">
        <v>22</v>
      </c>
      <c r="B30" s="88"/>
      <c r="C30" s="88"/>
      <c r="D30" s="88"/>
      <c r="E30" s="88"/>
      <c r="F30" s="107"/>
      <c r="G30" s="327"/>
      <c r="H30" s="88"/>
      <c r="I30" s="88"/>
      <c r="J30" s="88"/>
      <c r="K30" s="88"/>
      <c r="L30" s="88"/>
      <c r="M30" s="88"/>
      <c r="N30" s="88"/>
      <c r="O30" s="88"/>
    </row>
    <row r="31" spans="1:15" ht="24" customHeight="1">
      <c r="A31" s="89">
        <v>23</v>
      </c>
      <c r="B31" s="88"/>
      <c r="C31" s="88"/>
      <c r="D31" s="88"/>
      <c r="E31" s="88"/>
      <c r="F31" s="107"/>
      <c r="G31" s="327"/>
      <c r="H31" s="88"/>
      <c r="I31" s="88"/>
      <c r="J31" s="88"/>
      <c r="K31" s="88"/>
      <c r="L31" s="88"/>
      <c r="M31" s="88"/>
      <c r="N31" s="88"/>
      <c r="O31" s="88"/>
    </row>
    <row r="32" spans="1:15" ht="24" customHeight="1">
      <c r="A32" s="89">
        <v>24</v>
      </c>
      <c r="B32" s="88"/>
      <c r="C32" s="88"/>
      <c r="D32" s="88"/>
      <c r="E32" s="88"/>
      <c r="F32" s="107"/>
      <c r="G32" s="327"/>
      <c r="H32" s="88"/>
      <c r="I32" s="88"/>
      <c r="J32" s="88"/>
      <c r="K32" s="88"/>
      <c r="L32" s="88"/>
      <c r="M32" s="88"/>
      <c r="N32" s="88"/>
      <c r="O32" s="88"/>
    </row>
    <row r="33" spans="1:15" ht="24" customHeight="1">
      <c r="A33" s="89">
        <v>25</v>
      </c>
      <c r="B33" s="88"/>
      <c r="C33" s="88"/>
      <c r="D33" s="88"/>
      <c r="E33" s="88"/>
      <c r="F33" s="107"/>
      <c r="G33" s="327"/>
      <c r="H33" s="88"/>
      <c r="I33" s="88"/>
      <c r="J33" s="88"/>
      <c r="K33" s="88"/>
      <c r="L33" s="88"/>
      <c r="M33" s="88"/>
      <c r="N33" s="88"/>
      <c r="O33" s="88"/>
    </row>
    <row r="34" spans="1:15" ht="24" customHeight="1">
      <c r="A34" s="89">
        <v>26</v>
      </c>
      <c r="B34" s="88"/>
      <c r="C34" s="88"/>
      <c r="D34" s="88"/>
      <c r="E34" s="88"/>
      <c r="F34" s="107"/>
      <c r="G34" s="327"/>
      <c r="H34" s="88"/>
      <c r="I34" s="88"/>
      <c r="J34" s="88"/>
      <c r="K34" s="88"/>
      <c r="L34" s="88"/>
      <c r="M34" s="88"/>
      <c r="N34" s="88"/>
      <c r="O34" s="88"/>
    </row>
    <row r="35" spans="1:15" ht="24" customHeight="1">
      <c r="A35" s="89">
        <v>27</v>
      </c>
      <c r="B35" s="88"/>
      <c r="C35" s="88"/>
      <c r="D35" s="88"/>
      <c r="E35" s="88"/>
      <c r="F35" s="107"/>
      <c r="G35" s="327"/>
      <c r="H35" s="88"/>
      <c r="I35" s="88"/>
      <c r="J35" s="88"/>
      <c r="K35" s="88"/>
      <c r="L35" s="88"/>
      <c r="M35" s="88"/>
      <c r="N35" s="88"/>
      <c r="O35" s="88"/>
    </row>
    <row r="36" spans="1:15" ht="24" customHeight="1">
      <c r="A36" s="89">
        <v>28</v>
      </c>
      <c r="B36" s="88"/>
      <c r="C36" s="88"/>
      <c r="D36" s="88"/>
      <c r="E36" s="88"/>
      <c r="F36" s="107"/>
      <c r="G36" s="327"/>
      <c r="H36" s="88"/>
      <c r="I36" s="88"/>
      <c r="J36" s="88"/>
      <c r="K36" s="88"/>
      <c r="L36" s="88"/>
      <c r="M36" s="88"/>
      <c r="N36" s="88"/>
      <c r="O36" s="88"/>
    </row>
    <row r="37" spans="1:15" ht="24" customHeight="1">
      <c r="A37" s="89">
        <v>29</v>
      </c>
      <c r="B37" s="88"/>
      <c r="C37" s="88"/>
      <c r="D37" s="88"/>
      <c r="E37" s="88"/>
      <c r="F37" s="107"/>
      <c r="G37" s="327"/>
      <c r="H37" s="88"/>
      <c r="I37" s="88"/>
      <c r="J37" s="88"/>
      <c r="K37" s="88"/>
      <c r="L37" s="88"/>
      <c r="M37" s="88"/>
      <c r="N37" s="88"/>
      <c r="O37" s="88"/>
    </row>
    <row r="38" spans="1:15" ht="24" customHeight="1">
      <c r="A38" s="89">
        <v>30</v>
      </c>
      <c r="B38" s="88"/>
      <c r="C38" s="88"/>
      <c r="D38" s="88"/>
      <c r="E38" s="88"/>
      <c r="F38" s="107"/>
      <c r="G38" s="327"/>
      <c r="H38" s="88"/>
      <c r="I38" s="88"/>
      <c r="J38" s="88"/>
      <c r="K38" s="88"/>
      <c r="L38" s="88"/>
      <c r="M38" s="88"/>
      <c r="N38" s="88"/>
      <c r="O38" s="88"/>
    </row>
    <row r="39" spans="1:15" ht="24" customHeight="1">
      <c r="A39" s="89">
        <v>31</v>
      </c>
      <c r="B39" s="88"/>
      <c r="C39" s="88"/>
      <c r="D39" s="88"/>
      <c r="E39" s="88"/>
      <c r="F39" s="107"/>
      <c r="G39" s="327"/>
      <c r="H39" s="88"/>
      <c r="I39" s="88"/>
      <c r="J39" s="88"/>
      <c r="K39" s="88"/>
      <c r="L39" s="88"/>
      <c r="M39" s="88"/>
      <c r="N39" s="88"/>
      <c r="O39" s="88"/>
    </row>
    <row r="40" spans="1:15" ht="24" customHeight="1">
      <c r="A40" s="89">
        <v>32</v>
      </c>
      <c r="B40" s="88"/>
      <c r="C40" s="88"/>
      <c r="D40" s="88"/>
      <c r="E40" s="88"/>
      <c r="F40" s="107"/>
      <c r="G40" s="327"/>
      <c r="H40" s="88"/>
      <c r="I40" s="88"/>
      <c r="J40" s="88"/>
      <c r="K40" s="88"/>
      <c r="L40" s="88"/>
      <c r="M40" s="88"/>
      <c r="N40" s="88"/>
      <c r="O40" s="88"/>
    </row>
    <row r="41" spans="1:15" ht="24" customHeight="1">
      <c r="A41" s="89">
        <v>33</v>
      </c>
      <c r="B41" s="88"/>
      <c r="C41" s="88"/>
      <c r="D41" s="88"/>
      <c r="E41" s="88"/>
      <c r="F41" s="107"/>
      <c r="G41" s="327"/>
      <c r="H41" s="88"/>
      <c r="I41" s="88"/>
      <c r="J41" s="88"/>
      <c r="K41" s="88"/>
      <c r="L41" s="88"/>
      <c r="M41" s="88"/>
      <c r="N41" s="88"/>
      <c r="O41" s="88"/>
    </row>
    <row r="42" spans="1:15" ht="24" customHeight="1">
      <c r="A42" s="89">
        <v>34</v>
      </c>
      <c r="B42" s="88"/>
      <c r="C42" s="88"/>
      <c r="D42" s="88"/>
      <c r="E42" s="88"/>
      <c r="F42" s="107"/>
      <c r="G42" s="327"/>
      <c r="H42" s="88"/>
      <c r="I42" s="88"/>
      <c r="J42" s="88"/>
      <c r="K42" s="88"/>
      <c r="L42" s="88"/>
      <c r="M42" s="88"/>
      <c r="N42" s="88"/>
      <c r="O42" s="88"/>
    </row>
    <row r="43" spans="1:15" ht="24" customHeight="1">
      <c r="A43" s="89">
        <v>35</v>
      </c>
      <c r="B43" s="88"/>
      <c r="C43" s="88"/>
      <c r="D43" s="88"/>
      <c r="E43" s="88"/>
      <c r="F43" s="107"/>
      <c r="G43" s="327"/>
      <c r="H43" s="88"/>
      <c r="I43" s="88"/>
      <c r="J43" s="88"/>
      <c r="K43" s="88"/>
      <c r="L43" s="88"/>
      <c r="M43" s="88"/>
      <c r="N43" s="88"/>
      <c r="O43" s="88"/>
    </row>
    <row r="44" spans="1:15" ht="24" customHeight="1">
      <c r="A44" s="89">
        <v>36</v>
      </c>
      <c r="B44" s="88"/>
      <c r="C44" s="88"/>
      <c r="D44" s="88"/>
      <c r="E44" s="88"/>
      <c r="F44" s="107"/>
      <c r="G44" s="327"/>
      <c r="H44" s="88"/>
      <c r="I44" s="88"/>
      <c r="J44" s="88"/>
      <c r="K44" s="88"/>
      <c r="L44" s="88"/>
      <c r="M44" s="88"/>
      <c r="N44" s="88"/>
      <c r="O44" s="88"/>
    </row>
    <row r="45" spans="1:15" ht="24" customHeight="1">
      <c r="A45" s="89">
        <v>37</v>
      </c>
      <c r="B45" s="88"/>
      <c r="C45" s="88"/>
      <c r="D45" s="88"/>
      <c r="E45" s="88"/>
      <c r="F45" s="107"/>
      <c r="G45" s="327"/>
      <c r="H45" s="88"/>
      <c r="I45" s="88"/>
      <c r="J45" s="88"/>
      <c r="K45" s="88"/>
      <c r="L45" s="88"/>
      <c r="M45" s="88"/>
      <c r="N45" s="88"/>
      <c r="O45" s="88"/>
    </row>
    <row r="46" spans="1:15" ht="24" customHeight="1">
      <c r="A46" s="89">
        <v>38</v>
      </c>
      <c r="B46" s="88"/>
      <c r="C46" s="88"/>
      <c r="D46" s="88"/>
      <c r="E46" s="88"/>
      <c r="F46" s="107"/>
      <c r="G46" s="327"/>
      <c r="H46" s="88"/>
      <c r="I46" s="88"/>
      <c r="J46" s="88"/>
      <c r="K46" s="88"/>
      <c r="L46" s="88"/>
      <c r="M46" s="88"/>
      <c r="N46" s="88"/>
      <c r="O46" s="88"/>
    </row>
    <row r="47" spans="1:15" ht="24" customHeight="1">
      <c r="A47" s="89">
        <v>39</v>
      </c>
      <c r="B47" s="88"/>
      <c r="C47" s="88"/>
      <c r="D47" s="88"/>
      <c r="E47" s="88"/>
      <c r="F47" s="107"/>
      <c r="G47" s="327"/>
      <c r="H47" s="88"/>
      <c r="I47" s="88"/>
      <c r="J47" s="88"/>
      <c r="K47" s="88"/>
      <c r="L47" s="88"/>
      <c r="M47" s="88"/>
      <c r="N47" s="88"/>
      <c r="O47" s="88"/>
    </row>
    <row r="48" spans="1:15" ht="24" customHeight="1">
      <c r="A48" s="89">
        <v>40</v>
      </c>
      <c r="B48" s="88"/>
      <c r="C48" s="88"/>
      <c r="D48" s="88"/>
      <c r="E48" s="88"/>
      <c r="F48" s="107"/>
      <c r="G48" s="327"/>
      <c r="H48" s="88"/>
      <c r="I48" s="88"/>
      <c r="J48" s="88"/>
      <c r="K48" s="88"/>
      <c r="L48" s="88"/>
      <c r="M48" s="88"/>
      <c r="N48" s="88"/>
      <c r="O48" s="88"/>
    </row>
    <row r="49" spans="1:15" ht="24" customHeight="1">
      <c r="A49" s="89">
        <v>41</v>
      </c>
      <c r="B49" s="88"/>
      <c r="C49" s="88"/>
      <c r="D49" s="88"/>
      <c r="E49" s="88"/>
      <c r="F49" s="107"/>
      <c r="G49" s="327"/>
      <c r="H49" s="88"/>
      <c r="I49" s="88"/>
      <c r="J49" s="88"/>
      <c r="K49" s="88"/>
      <c r="L49" s="88"/>
      <c r="M49" s="88"/>
      <c r="N49" s="88"/>
      <c r="O49" s="88"/>
    </row>
    <row r="50" spans="1:15" ht="24" customHeight="1">
      <c r="A50" s="89">
        <v>42</v>
      </c>
      <c r="B50" s="88"/>
      <c r="C50" s="88"/>
      <c r="D50" s="88"/>
      <c r="E50" s="88"/>
      <c r="F50" s="107"/>
      <c r="G50" s="327"/>
      <c r="H50" s="88"/>
      <c r="I50" s="88"/>
      <c r="J50" s="88"/>
      <c r="K50" s="88"/>
      <c r="L50" s="88"/>
      <c r="M50" s="88"/>
      <c r="N50" s="88"/>
      <c r="O50" s="88"/>
    </row>
    <row r="51" spans="1:15" ht="24" customHeight="1">
      <c r="A51" s="89">
        <v>43</v>
      </c>
      <c r="B51" s="88"/>
      <c r="C51" s="88"/>
      <c r="D51" s="88"/>
      <c r="E51" s="88"/>
      <c r="F51" s="107"/>
      <c r="G51" s="327"/>
      <c r="H51" s="88"/>
      <c r="I51" s="88"/>
      <c r="J51" s="88"/>
      <c r="K51" s="88"/>
      <c r="L51" s="88"/>
      <c r="M51" s="88"/>
      <c r="N51" s="88"/>
      <c r="O51" s="88"/>
    </row>
    <row r="52" spans="1:15" ht="24" customHeight="1">
      <c r="A52" s="89">
        <v>44</v>
      </c>
      <c r="B52" s="88"/>
      <c r="C52" s="88"/>
      <c r="D52" s="88"/>
      <c r="E52" s="88"/>
      <c r="F52" s="107"/>
      <c r="G52" s="327"/>
      <c r="H52" s="88"/>
      <c r="I52" s="88"/>
      <c r="J52" s="88"/>
      <c r="K52" s="88"/>
      <c r="L52" s="88"/>
      <c r="M52" s="88"/>
      <c r="N52" s="88"/>
      <c r="O52" s="88"/>
    </row>
    <row r="53" spans="1:15" ht="24" customHeight="1">
      <c r="A53" s="89">
        <v>45</v>
      </c>
      <c r="B53" s="88"/>
      <c r="C53" s="88"/>
      <c r="D53" s="88"/>
      <c r="E53" s="88"/>
      <c r="F53" s="107"/>
      <c r="G53" s="327"/>
      <c r="H53" s="88"/>
      <c r="I53" s="88"/>
      <c r="J53" s="88"/>
      <c r="K53" s="88"/>
      <c r="L53" s="88"/>
      <c r="M53" s="88"/>
      <c r="N53" s="88"/>
      <c r="O53" s="88"/>
    </row>
    <row r="54" spans="1:15" ht="24" customHeight="1">
      <c r="A54" s="89">
        <v>46</v>
      </c>
      <c r="B54" s="88"/>
      <c r="C54" s="88"/>
      <c r="D54" s="88"/>
      <c r="E54" s="88"/>
      <c r="F54" s="107"/>
      <c r="G54" s="327"/>
      <c r="H54" s="88"/>
      <c r="I54" s="88"/>
      <c r="J54" s="88"/>
      <c r="K54" s="88"/>
      <c r="L54" s="88"/>
      <c r="M54" s="88"/>
      <c r="N54" s="88"/>
      <c r="O54" s="88"/>
    </row>
    <row r="55" spans="1:15" ht="24" customHeight="1">
      <c r="A55" s="89">
        <v>47</v>
      </c>
      <c r="B55" s="88"/>
      <c r="C55" s="88"/>
      <c r="D55" s="88"/>
      <c r="E55" s="88"/>
      <c r="F55" s="107"/>
      <c r="G55" s="327"/>
      <c r="H55" s="88"/>
      <c r="I55" s="88"/>
      <c r="J55" s="88"/>
      <c r="K55" s="88"/>
      <c r="L55" s="88"/>
      <c r="M55" s="88"/>
      <c r="N55" s="88"/>
      <c r="O55" s="88"/>
    </row>
    <row r="56" spans="1:15" ht="24" customHeight="1">
      <c r="A56" s="89">
        <v>48</v>
      </c>
      <c r="B56" s="88"/>
      <c r="C56" s="88"/>
      <c r="D56" s="88"/>
      <c r="E56" s="88"/>
      <c r="F56" s="107"/>
      <c r="G56" s="327"/>
      <c r="H56" s="88"/>
      <c r="I56" s="88"/>
      <c r="J56" s="88"/>
      <c r="K56" s="88"/>
      <c r="L56" s="88"/>
      <c r="M56" s="88"/>
      <c r="N56" s="88"/>
      <c r="O56" s="88"/>
    </row>
    <row r="57" spans="1:15" ht="24" customHeight="1">
      <c r="A57" s="89">
        <v>49</v>
      </c>
      <c r="B57" s="88"/>
      <c r="C57" s="88"/>
      <c r="D57" s="88"/>
      <c r="E57" s="88"/>
      <c r="F57" s="107"/>
      <c r="G57" s="327"/>
      <c r="H57" s="88"/>
      <c r="I57" s="88"/>
      <c r="J57" s="88"/>
      <c r="K57" s="88"/>
      <c r="L57" s="88"/>
      <c r="M57" s="88"/>
      <c r="N57" s="88"/>
      <c r="O57" s="88"/>
    </row>
    <row r="58" spans="1:15" ht="24" customHeight="1">
      <c r="A58" s="89">
        <v>50</v>
      </c>
      <c r="B58" s="88"/>
      <c r="C58" s="88"/>
      <c r="D58" s="88"/>
      <c r="E58" s="88"/>
      <c r="F58" s="107"/>
      <c r="G58" s="327"/>
      <c r="H58" s="88"/>
      <c r="I58" s="88"/>
      <c r="J58" s="88"/>
      <c r="K58" s="88"/>
      <c r="L58" s="88"/>
      <c r="M58" s="88"/>
      <c r="N58" s="88"/>
      <c r="O58" s="88"/>
    </row>
    <row r="59" spans="1:15" ht="24" customHeight="1">
      <c r="A59" s="89">
        <v>51</v>
      </c>
      <c r="B59" s="88"/>
      <c r="C59" s="88"/>
      <c r="D59" s="88"/>
      <c r="E59" s="88"/>
      <c r="F59" s="107"/>
      <c r="G59" s="327"/>
      <c r="H59" s="88"/>
      <c r="I59" s="88"/>
      <c r="J59" s="88"/>
      <c r="K59" s="88"/>
      <c r="L59" s="88"/>
      <c r="M59" s="88"/>
      <c r="N59" s="88"/>
      <c r="O59" s="88"/>
    </row>
    <row r="60" spans="1:15" ht="24" customHeight="1">
      <c r="A60" s="89">
        <v>52</v>
      </c>
      <c r="B60" s="88"/>
      <c r="C60" s="88"/>
      <c r="D60" s="88"/>
      <c r="E60" s="88"/>
      <c r="F60" s="107"/>
      <c r="G60" s="327"/>
      <c r="H60" s="88"/>
      <c r="I60" s="88"/>
      <c r="J60" s="88"/>
      <c r="K60" s="88"/>
      <c r="L60" s="88"/>
      <c r="M60" s="88"/>
      <c r="N60" s="88"/>
      <c r="O60" s="88"/>
    </row>
    <row r="61" spans="1:15" ht="24" customHeight="1">
      <c r="A61" s="89">
        <v>53</v>
      </c>
      <c r="B61" s="88"/>
      <c r="C61" s="88"/>
      <c r="D61" s="88"/>
      <c r="E61" s="88"/>
      <c r="F61" s="107"/>
      <c r="G61" s="327"/>
      <c r="H61" s="88"/>
      <c r="I61" s="88"/>
      <c r="J61" s="88"/>
      <c r="K61" s="88"/>
      <c r="L61" s="88"/>
      <c r="M61" s="88"/>
      <c r="N61" s="88"/>
      <c r="O61" s="88"/>
    </row>
    <row r="62" spans="1:15" ht="24" customHeight="1">
      <c r="A62" s="89">
        <v>54</v>
      </c>
      <c r="B62" s="88"/>
      <c r="C62" s="88"/>
      <c r="D62" s="88"/>
      <c r="E62" s="88"/>
      <c r="F62" s="107"/>
      <c r="G62" s="327"/>
      <c r="H62" s="88"/>
      <c r="I62" s="88"/>
      <c r="J62" s="88"/>
      <c r="K62" s="88"/>
      <c r="L62" s="88"/>
      <c r="M62" s="88"/>
      <c r="N62" s="88"/>
      <c r="O62" s="88"/>
    </row>
    <row r="63" spans="1:15" ht="24" customHeight="1">
      <c r="A63" s="89">
        <v>55</v>
      </c>
      <c r="B63" s="88"/>
      <c r="C63" s="88"/>
      <c r="D63" s="88"/>
      <c r="E63" s="88"/>
      <c r="F63" s="107"/>
      <c r="G63" s="327"/>
      <c r="H63" s="88"/>
      <c r="I63" s="88"/>
      <c r="J63" s="88"/>
      <c r="K63" s="88"/>
      <c r="L63" s="88"/>
      <c r="M63" s="88"/>
      <c r="N63" s="88"/>
      <c r="O63" s="88"/>
    </row>
    <row r="64" spans="1:15" ht="24" customHeight="1">
      <c r="A64" s="89">
        <v>56</v>
      </c>
      <c r="B64" s="88"/>
      <c r="C64" s="88"/>
      <c r="D64" s="88"/>
      <c r="E64" s="88"/>
      <c r="F64" s="107"/>
      <c r="G64" s="327"/>
      <c r="H64" s="88"/>
      <c r="I64" s="88"/>
      <c r="J64" s="88"/>
      <c r="K64" s="88"/>
      <c r="L64" s="88"/>
      <c r="M64" s="88"/>
      <c r="N64" s="88"/>
      <c r="O64" s="88"/>
    </row>
    <row r="65" spans="1:15" ht="24" customHeight="1">
      <c r="A65" s="89">
        <v>57</v>
      </c>
      <c r="B65" s="88"/>
      <c r="C65" s="88"/>
      <c r="D65" s="88"/>
      <c r="E65" s="88"/>
      <c r="F65" s="107"/>
      <c r="G65" s="327"/>
      <c r="H65" s="88"/>
      <c r="I65" s="88"/>
      <c r="J65" s="88"/>
      <c r="K65" s="88"/>
      <c r="L65" s="88"/>
      <c r="M65" s="88"/>
      <c r="N65" s="88"/>
      <c r="O65" s="88"/>
    </row>
    <row r="66" spans="1:15" ht="24" customHeight="1">
      <c r="A66" s="89">
        <v>58</v>
      </c>
      <c r="B66" s="88"/>
      <c r="C66" s="88"/>
      <c r="D66" s="88"/>
      <c r="E66" s="88"/>
      <c r="F66" s="107"/>
      <c r="G66" s="327"/>
      <c r="H66" s="88"/>
      <c r="I66" s="88"/>
      <c r="J66" s="88"/>
      <c r="K66" s="88"/>
      <c r="L66" s="88"/>
      <c r="M66" s="88"/>
      <c r="N66" s="88"/>
      <c r="O66" s="88"/>
    </row>
    <row r="67" spans="1:15" ht="24" customHeight="1">
      <c r="A67" s="89">
        <v>59</v>
      </c>
      <c r="B67" s="88"/>
      <c r="C67" s="88"/>
      <c r="D67" s="88"/>
      <c r="E67" s="88"/>
      <c r="F67" s="107"/>
      <c r="G67" s="327"/>
      <c r="H67" s="88"/>
      <c r="I67" s="88"/>
      <c r="J67" s="88"/>
      <c r="K67" s="88"/>
      <c r="L67" s="88"/>
      <c r="M67" s="88"/>
      <c r="N67" s="88"/>
      <c r="O67" s="88"/>
    </row>
    <row r="68" spans="1:15" ht="24" customHeight="1">
      <c r="A68" s="89">
        <v>60</v>
      </c>
      <c r="B68" s="88"/>
      <c r="C68" s="88"/>
      <c r="D68" s="88"/>
      <c r="E68" s="88"/>
      <c r="F68" s="107"/>
      <c r="G68" s="327"/>
      <c r="H68" s="88"/>
      <c r="I68" s="88"/>
      <c r="J68" s="88"/>
      <c r="K68" s="88"/>
      <c r="L68" s="88"/>
      <c r="M68" s="88"/>
      <c r="N68" s="88"/>
      <c r="O68" s="88"/>
    </row>
    <row r="69" spans="1:15" ht="24" customHeight="1">
      <c r="A69" s="89">
        <v>61</v>
      </c>
      <c r="B69" s="88"/>
      <c r="C69" s="88"/>
      <c r="D69" s="88"/>
      <c r="E69" s="88"/>
      <c r="F69" s="107"/>
      <c r="G69" s="327"/>
      <c r="H69" s="88"/>
      <c r="I69" s="88"/>
      <c r="J69" s="88"/>
      <c r="K69" s="88"/>
      <c r="L69" s="88"/>
      <c r="M69" s="88"/>
      <c r="N69" s="88"/>
      <c r="O69" s="88"/>
    </row>
    <row r="70" spans="1:15" ht="24" customHeight="1">
      <c r="A70" s="89">
        <v>62</v>
      </c>
      <c r="B70" s="88"/>
      <c r="C70" s="88"/>
      <c r="D70" s="88"/>
      <c r="E70" s="88"/>
      <c r="F70" s="107"/>
      <c r="G70" s="327"/>
      <c r="H70" s="88"/>
      <c r="I70" s="88"/>
      <c r="J70" s="88"/>
      <c r="K70" s="88"/>
      <c r="L70" s="88"/>
      <c r="M70" s="88"/>
      <c r="N70" s="88"/>
      <c r="O70" s="88"/>
    </row>
    <row r="71" spans="1:15" ht="24" customHeight="1">
      <c r="A71" s="89">
        <v>63</v>
      </c>
      <c r="B71" s="88"/>
      <c r="C71" s="88"/>
      <c r="D71" s="88"/>
      <c r="E71" s="88"/>
      <c r="F71" s="107"/>
      <c r="G71" s="327"/>
      <c r="H71" s="88"/>
      <c r="I71" s="88"/>
      <c r="J71" s="88"/>
      <c r="K71" s="88"/>
      <c r="L71" s="88"/>
      <c r="M71" s="88"/>
      <c r="N71" s="88"/>
      <c r="O71" s="88"/>
    </row>
    <row r="72" spans="1:15" ht="24" customHeight="1">
      <c r="A72" s="89">
        <v>64</v>
      </c>
      <c r="B72" s="88"/>
      <c r="C72" s="88"/>
      <c r="D72" s="88"/>
      <c r="E72" s="88"/>
      <c r="F72" s="107"/>
      <c r="G72" s="327"/>
      <c r="H72" s="88"/>
      <c r="I72" s="88"/>
      <c r="J72" s="88"/>
      <c r="K72" s="88"/>
      <c r="L72" s="88"/>
      <c r="M72" s="88"/>
      <c r="N72" s="88"/>
      <c r="O72" s="88"/>
    </row>
    <row r="73" spans="1:15" ht="24" customHeight="1">
      <c r="A73" s="89">
        <v>65</v>
      </c>
      <c r="B73" s="88"/>
      <c r="C73" s="88"/>
      <c r="D73" s="88"/>
      <c r="E73" s="88"/>
      <c r="F73" s="107"/>
      <c r="G73" s="327"/>
      <c r="H73" s="88"/>
      <c r="I73" s="88"/>
      <c r="J73" s="88"/>
      <c r="K73" s="88"/>
      <c r="L73" s="88"/>
      <c r="M73" s="88"/>
      <c r="N73" s="88"/>
      <c r="O73" s="88"/>
    </row>
    <row r="74" spans="1:15" ht="24" customHeight="1">
      <c r="A74" s="89">
        <v>66</v>
      </c>
      <c r="B74" s="88"/>
      <c r="C74" s="88"/>
      <c r="D74" s="88"/>
      <c r="E74" s="88"/>
      <c r="F74" s="107"/>
      <c r="G74" s="327"/>
      <c r="H74" s="88"/>
      <c r="I74" s="88"/>
      <c r="J74" s="88"/>
      <c r="K74" s="88"/>
      <c r="L74" s="88"/>
      <c r="M74" s="88"/>
      <c r="N74" s="88"/>
      <c r="O74" s="88"/>
    </row>
    <row r="75" spans="1:15" ht="24" customHeight="1">
      <c r="A75" s="89">
        <v>67</v>
      </c>
      <c r="B75" s="88"/>
      <c r="C75" s="88"/>
      <c r="D75" s="88"/>
      <c r="E75" s="88"/>
      <c r="F75" s="107"/>
      <c r="G75" s="327"/>
      <c r="H75" s="88"/>
      <c r="I75" s="88"/>
      <c r="J75" s="88"/>
      <c r="K75" s="88"/>
      <c r="L75" s="88"/>
      <c r="M75" s="88"/>
      <c r="N75" s="88"/>
      <c r="O75" s="88"/>
    </row>
    <row r="76" spans="1:15" ht="24" customHeight="1">
      <c r="A76" s="89">
        <v>68</v>
      </c>
      <c r="B76" s="88"/>
      <c r="C76" s="88"/>
      <c r="D76" s="88"/>
      <c r="E76" s="88"/>
      <c r="F76" s="107"/>
      <c r="G76" s="327"/>
      <c r="H76" s="88"/>
      <c r="I76" s="88"/>
      <c r="J76" s="88"/>
      <c r="K76" s="88"/>
      <c r="L76" s="88"/>
      <c r="M76" s="88"/>
      <c r="N76" s="88"/>
      <c r="O76" s="88"/>
    </row>
    <row r="77" spans="1:15" ht="24" customHeight="1">
      <c r="A77" s="89">
        <v>69</v>
      </c>
      <c r="B77" s="88"/>
      <c r="C77" s="88"/>
      <c r="D77" s="88"/>
      <c r="E77" s="88"/>
      <c r="F77" s="107"/>
      <c r="G77" s="327"/>
      <c r="H77" s="88"/>
      <c r="I77" s="88"/>
      <c r="J77" s="88"/>
      <c r="K77" s="88"/>
      <c r="L77" s="88"/>
      <c r="M77" s="88"/>
      <c r="N77" s="88"/>
      <c r="O77" s="88"/>
    </row>
    <row r="78" spans="1:15" ht="24" customHeight="1">
      <c r="A78" s="89">
        <v>70</v>
      </c>
      <c r="B78" s="88"/>
      <c r="C78" s="88"/>
      <c r="D78" s="88"/>
      <c r="E78" s="88"/>
      <c r="F78" s="107"/>
      <c r="G78" s="327"/>
      <c r="H78" s="88"/>
      <c r="I78" s="88"/>
      <c r="J78" s="88"/>
      <c r="K78" s="88"/>
      <c r="L78" s="88"/>
      <c r="M78" s="88"/>
      <c r="N78" s="88"/>
      <c r="O78" s="88"/>
    </row>
    <row r="79" spans="1:15" ht="24" customHeight="1">
      <c r="A79" s="89">
        <v>71</v>
      </c>
      <c r="B79" s="88"/>
      <c r="C79" s="88"/>
      <c r="D79" s="88"/>
      <c r="E79" s="88"/>
      <c r="F79" s="107"/>
      <c r="G79" s="327"/>
      <c r="H79" s="88"/>
      <c r="I79" s="88"/>
      <c r="J79" s="88"/>
      <c r="K79" s="88"/>
      <c r="L79" s="88"/>
      <c r="M79" s="88"/>
      <c r="N79" s="88"/>
      <c r="O79" s="88"/>
    </row>
    <row r="80" spans="1:15" ht="24" customHeight="1">
      <c r="A80" s="89">
        <v>72</v>
      </c>
      <c r="B80" s="88"/>
      <c r="C80" s="88"/>
      <c r="D80" s="88"/>
      <c r="E80" s="88"/>
      <c r="F80" s="107"/>
      <c r="G80" s="327"/>
      <c r="H80" s="88"/>
      <c r="I80" s="88"/>
      <c r="J80" s="88"/>
      <c r="K80" s="88"/>
      <c r="L80" s="88"/>
      <c r="M80" s="88"/>
      <c r="N80" s="88"/>
      <c r="O80" s="88"/>
    </row>
  </sheetData>
  <sheetProtection selectLockedCells="1"/>
  <mergeCells count="12">
    <mergeCell ref="B1:G1"/>
    <mergeCell ref="H1:O3"/>
    <mergeCell ref="Q3:U6"/>
    <mergeCell ref="B4:C4"/>
    <mergeCell ref="B5:C5"/>
    <mergeCell ref="B6:C6"/>
    <mergeCell ref="D2:G2"/>
    <mergeCell ref="D4:E4"/>
    <mergeCell ref="F4:H4"/>
    <mergeCell ref="D3:F3"/>
    <mergeCell ref="B2:C2"/>
    <mergeCell ref="B3:C3"/>
  </mergeCells>
  <phoneticPr fontId="2"/>
  <printOptions horizontalCentered="1"/>
  <pageMargins left="0.47244094488188981" right="0.35433070866141736" top="0.39370078740157483" bottom="0.27559055118110237" header="0.31496062992125984" footer="0.23622047244094491"/>
  <pageSetup paperSize="9" scale="56" orientation="portrait"/>
  <headerFooter alignWithMargins="0"/>
  <rowBreaks count="1" manualBreakCount="1">
    <brk id="58" max="14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</sheetPr>
  <dimension ref="A1:E85"/>
  <sheetViews>
    <sheetView zoomScaleSheetLayoutView="100" workbookViewId="0">
      <selection activeCell="F10" sqref="F10"/>
    </sheetView>
  </sheetViews>
  <sheetFormatPr defaultColWidth="8.88671875" defaultRowHeight="13.2"/>
  <cols>
    <col min="1" max="1" width="21.109375" style="2" customWidth="1"/>
    <col min="2" max="2" width="66.33203125" style="2" customWidth="1"/>
    <col min="3" max="3" width="7.33203125" style="2" customWidth="1"/>
    <col min="4" max="4" width="11.88671875" style="2" customWidth="1"/>
    <col min="5" max="5" width="17.44140625" style="2" customWidth="1"/>
    <col min="6" max="6" width="11.33203125" style="2" customWidth="1"/>
    <col min="7" max="7" width="11.6640625" style="2" customWidth="1"/>
    <col min="8" max="8" width="11.44140625" style="2" customWidth="1"/>
    <col min="9" max="9" width="10.6640625" style="2" customWidth="1"/>
    <col min="10" max="256" width="13" style="2" customWidth="1"/>
    <col min="257" max="16384" width="8.88671875" style="2"/>
  </cols>
  <sheetData>
    <row r="1" spans="1:5" ht="40.5" customHeight="1">
      <c r="A1" s="566" t="s">
        <v>223</v>
      </c>
      <c r="B1" s="566"/>
    </row>
    <row r="2" spans="1:5" ht="40.5" customHeight="1">
      <c r="A2" s="566" t="s">
        <v>12</v>
      </c>
      <c r="B2" s="566"/>
    </row>
    <row r="3" spans="1:5" ht="47.25" customHeight="1">
      <c r="A3" s="5" t="s">
        <v>19</v>
      </c>
      <c r="B3" s="5" t="s">
        <v>23</v>
      </c>
    </row>
    <row r="4" spans="1:5" ht="47.25" customHeight="1">
      <c r="A4" s="5" t="s">
        <v>20</v>
      </c>
      <c r="B4" s="16" t="s">
        <v>17</v>
      </c>
      <c r="E4" s="2" ph="1"/>
    </row>
    <row r="5" spans="1:5" ht="47.25" customHeight="1">
      <c r="A5" s="5" t="s">
        <v>21</v>
      </c>
      <c r="B5" s="205" t="s">
        <v>236</v>
      </c>
      <c r="E5" s="2" ph="1"/>
    </row>
    <row r="6" spans="1:5" ht="47.25" customHeight="1">
      <c r="A6" s="5" t="s">
        <v>13</v>
      </c>
      <c r="B6" s="205" t="s">
        <v>237</v>
      </c>
      <c r="E6" s="2" ph="1"/>
    </row>
    <row r="7" spans="1:5" ht="22.5" customHeight="1">
      <c r="A7" s="7" t="s">
        <v>22</v>
      </c>
      <c r="B7" s="17"/>
      <c r="E7" s="2" ph="1"/>
    </row>
    <row r="8" spans="1:5" ht="65.25" customHeight="1">
      <c r="A8" s="6" t="s">
        <v>11</v>
      </c>
      <c r="B8" s="18"/>
      <c r="E8" s="2" ph="1"/>
    </row>
    <row r="9" spans="1:5" ht="47.25" customHeight="1">
      <c r="A9" s="5" t="s">
        <v>16</v>
      </c>
      <c r="B9" s="16" t="s">
        <v>18</v>
      </c>
      <c r="E9" s="2" ph="1"/>
    </row>
    <row r="10" spans="1:5" ht="47.25" customHeight="1">
      <c r="A10" s="5" t="s">
        <v>14</v>
      </c>
      <c r="B10" s="16" t="s">
        <v>240</v>
      </c>
      <c r="E10" s="2" ph="1"/>
    </row>
    <row r="11" spans="1:5" ht="47.25" customHeight="1">
      <c r="A11" s="5" t="s">
        <v>15</v>
      </c>
      <c r="B11" s="16"/>
      <c r="E11" s="2" ph="1"/>
    </row>
    <row r="12" spans="1:5" ht="47.25" customHeight="1">
      <c r="A12" s="5" t="s">
        <v>241</v>
      </c>
      <c r="B12" s="16" t="s">
        <v>242</v>
      </c>
      <c r="E12" s="2" ph="1"/>
    </row>
    <row r="13" spans="1:5" ht="69.75" customHeight="1">
      <c r="A13" s="204" t="s">
        <v>234</v>
      </c>
      <c r="B13" s="16"/>
      <c r="E13" s="2" ph="1"/>
    </row>
    <row r="14" spans="1:5" ht="49.5" customHeight="1">
      <c r="A14" s="204" t="s">
        <v>235</v>
      </c>
      <c r="B14" s="8"/>
      <c r="E14" s="2" ph="1"/>
    </row>
    <row r="15" spans="1:5" ht="29.25" customHeight="1">
      <c r="E15" s="2" ph="1"/>
    </row>
    <row r="16" spans="1:5" ht="63.75" customHeight="1">
      <c r="A16" s="567" t="s">
        <v>238</v>
      </c>
      <c r="B16" s="567"/>
      <c r="E16" s="2" ph="1"/>
    </row>
    <row r="17" spans="5:5" ht="13.5" customHeight="1">
      <c r="E17" s="2" ph="1"/>
    </row>
    <row r="18" spans="5:5" ht="13.5" customHeight="1">
      <c r="E18" s="2" ph="1"/>
    </row>
    <row r="19" spans="5:5" ht="13.5" customHeight="1">
      <c r="E19" s="2" ph="1"/>
    </row>
    <row r="20" spans="5:5" ht="13.5" customHeight="1">
      <c r="E20" s="2" ph="1"/>
    </row>
    <row r="21" spans="5:5" ht="13.5" customHeight="1">
      <c r="E21" s="2" ph="1"/>
    </row>
    <row r="22" spans="5:5" ht="13.5" customHeight="1">
      <c r="E22" s="2" ph="1"/>
    </row>
    <row r="23" spans="5:5" ht="13.5" customHeight="1">
      <c r="E23" s="2" ph="1"/>
    </row>
    <row r="24" spans="5:5" ht="13.5" customHeight="1">
      <c r="E24" s="2" ph="1"/>
    </row>
    <row r="25" spans="5:5" ht="13.5" customHeight="1">
      <c r="E25" s="2" ph="1"/>
    </row>
    <row r="26" spans="5:5" ht="13.5" customHeight="1">
      <c r="E26" s="2" ph="1"/>
    </row>
    <row r="27" spans="5:5" ht="13.5" customHeight="1">
      <c r="E27" s="2" ph="1"/>
    </row>
    <row r="28" spans="5:5" ht="13.5" customHeight="1">
      <c r="E28" s="2" ph="1"/>
    </row>
    <row r="29" spans="5:5" ht="13.5" customHeight="1">
      <c r="E29" s="2" ph="1"/>
    </row>
    <row r="30" spans="5:5" ht="20.399999999999999">
      <c r="E30" s="2" ph="1"/>
    </row>
    <row r="31" spans="5:5" ht="20.399999999999999">
      <c r="E31" s="2" ph="1"/>
    </row>
    <row r="32" spans="5:5" ht="20.399999999999999">
      <c r="E32" s="2" ph="1"/>
    </row>
    <row r="33" spans="5:5" ht="20.399999999999999">
      <c r="E33" s="2" ph="1"/>
    </row>
    <row r="34" spans="5:5" ht="20.399999999999999">
      <c r="E34" s="2" ph="1"/>
    </row>
    <row r="35" spans="5:5" ht="20.399999999999999">
      <c r="E35" s="2" ph="1"/>
    </row>
    <row r="36" spans="5:5" ht="20.399999999999999">
      <c r="E36" s="2" ph="1"/>
    </row>
    <row r="37" spans="5:5" ht="20.399999999999999">
      <c r="E37" s="2" ph="1"/>
    </row>
    <row r="38" spans="5:5" ht="20.399999999999999">
      <c r="E38" s="2" ph="1"/>
    </row>
    <row r="39" spans="5:5" ht="20.399999999999999">
      <c r="E39" s="2" ph="1"/>
    </row>
    <row r="40" spans="5:5" ht="20.399999999999999">
      <c r="E40" s="2" ph="1"/>
    </row>
    <row r="41" spans="5:5" ht="20.399999999999999">
      <c r="E41" s="2" ph="1"/>
    </row>
    <row r="42" spans="5:5" ht="20.399999999999999">
      <c r="E42" s="2" ph="1"/>
    </row>
    <row r="43" spans="5:5" ht="20.399999999999999">
      <c r="E43" s="2" ph="1"/>
    </row>
    <row r="44" spans="5:5" ht="20.399999999999999">
      <c r="E44" s="2" ph="1"/>
    </row>
    <row r="45" spans="5:5" ht="20.399999999999999">
      <c r="E45" s="2" ph="1"/>
    </row>
    <row r="46" spans="5:5" ht="20.399999999999999">
      <c r="E46" s="2" ph="1"/>
    </row>
    <row r="47" spans="5:5" ht="20.399999999999999">
      <c r="E47" s="2" ph="1"/>
    </row>
    <row r="48" spans="5:5" ht="20.399999999999999">
      <c r="E48" s="2" ph="1"/>
    </row>
    <row r="49" spans="5:5" ht="20.399999999999999">
      <c r="E49" s="2" ph="1"/>
    </row>
    <row r="50" spans="5:5" ht="20.399999999999999">
      <c r="E50" s="2" ph="1"/>
    </row>
    <row r="51" spans="5:5" ht="20.399999999999999">
      <c r="E51" s="2" ph="1"/>
    </row>
    <row r="52" spans="5:5" ht="20.399999999999999">
      <c r="E52" s="2" ph="1"/>
    </row>
    <row r="53" spans="5:5" ht="20.399999999999999">
      <c r="E53" s="2" ph="1"/>
    </row>
    <row r="54" spans="5:5" ht="20.399999999999999">
      <c r="E54" s="2" ph="1"/>
    </row>
    <row r="55" spans="5:5" ht="20.399999999999999">
      <c r="E55" s="2" ph="1"/>
    </row>
    <row r="56" spans="5:5" ht="20.399999999999999">
      <c r="E56" s="2" ph="1"/>
    </row>
    <row r="57" spans="5:5" ht="20.399999999999999">
      <c r="E57" s="2" ph="1"/>
    </row>
    <row r="58" spans="5:5" ht="20.399999999999999">
      <c r="E58" s="2" ph="1"/>
    </row>
    <row r="59" spans="5:5" ht="20.399999999999999">
      <c r="E59" s="2" ph="1"/>
    </row>
    <row r="60" spans="5:5" ht="20.399999999999999">
      <c r="E60" s="2" ph="1"/>
    </row>
    <row r="61" spans="5:5" ht="20.399999999999999">
      <c r="E61" s="2" ph="1"/>
    </row>
    <row r="62" spans="5:5" ht="20.399999999999999">
      <c r="E62" s="2" ph="1"/>
    </row>
    <row r="63" spans="5:5" ht="20.399999999999999">
      <c r="E63" s="2" ph="1"/>
    </row>
    <row r="64" spans="5:5" ht="20.399999999999999">
      <c r="E64" s="2" ph="1"/>
    </row>
    <row r="65" spans="5:5" ht="20.399999999999999">
      <c r="E65" s="2" ph="1"/>
    </row>
    <row r="66" spans="5:5" ht="20.399999999999999">
      <c r="E66" s="2" ph="1"/>
    </row>
    <row r="67" spans="5:5" ht="20.399999999999999">
      <c r="E67" s="2" ph="1"/>
    </row>
    <row r="68" spans="5:5" ht="20.399999999999999">
      <c r="E68" s="2" ph="1"/>
    </row>
    <row r="69" spans="5:5" ht="20.399999999999999">
      <c r="E69" s="2" ph="1"/>
    </row>
    <row r="70" spans="5:5" ht="20.399999999999999">
      <c r="E70" s="2" ph="1"/>
    </row>
    <row r="71" spans="5:5" ht="20.399999999999999">
      <c r="E71" s="2" ph="1"/>
    </row>
    <row r="72" spans="5:5" ht="20.399999999999999">
      <c r="E72" s="2" ph="1"/>
    </row>
    <row r="73" spans="5:5" ht="20.399999999999999">
      <c r="E73" s="2" ph="1"/>
    </row>
    <row r="74" spans="5:5" ht="20.399999999999999">
      <c r="E74" s="2" ph="1"/>
    </row>
    <row r="75" spans="5:5" ht="20.399999999999999">
      <c r="E75" s="2" ph="1"/>
    </row>
    <row r="76" spans="5:5" ht="20.399999999999999">
      <c r="E76" s="2" ph="1"/>
    </row>
    <row r="77" spans="5:5" ht="20.399999999999999">
      <c r="E77" s="2" ph="1"/>
    </row>
    <row r="78" spans="5:5" ht="20.399999999999999">
      <c r="E78" s="2" ph="1"/>
    </row>
    <row r="79" spans="5:5" ht="20.399999999999999">
      <c r="E79" s="2" ph="1"/>
    </row>
    <row r="80" spans="5:5" ht="20.399999999999999">
      <c r="E80" s="2" ph="1"/>
    </row>
    <row r="81" spans="5:5" ht="20.399999999999999">
      <c r="E81" s="2" ph="1"/>
    </row>
    <row r="82" spans="5:5" ht="20.399999999999999">
      <c r="E82" s="2" ph="1"/>
    </row>
    <row r="83" spans="5:5" ht="20.399999999999999">
      <c r="E83" s="2" ph="1"/>
    </row>
    <row r="84" spans="5:5" ht="20.399999999999999">
      <c r="E84" s="2" ph="1"/>
    </row>
    <row r="85" spans="5:5" ht="20.399999999999999">
      <c r="E85" s="2" ph="1"/>
    </row>
  </sheetData>
  <sheetProtection selectLockedCells="1"/>
  <mergeCells count="3">
    <mergeCell ref="A1:B1"/>
    <mergeCell ref="A2:B2"/>
    <mergeCell ref="A16:B16"/>
  </mergeCells>
  <phoneticPr fontId="2" type="Hiragana" alignment="distributed"/>
  <printOptions horizontalCentered="1" verticalCentered="1"/>
  <pageMargins left="0.70866141732283472" right="0.6692913385826772" top="0.62992125984251968" bottom="0.27559055118110237" header="0.31496062992125984" footer="0.23622047244094491"/>
  <pageSetup paperSize="9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7484-341F-4F06-AD16-F6A96E51E78F}">
  <dimension ref="A1:S52"/>
  <sheetViews>
    <sheetView zoomScale="113" zoomScaleSheetLayoutView="85" workbookViewId="0">
      <selection activeCell="V10" sqref="V10"/>
    </sheetView>
  </sheetViews>
  <sheetFormatPr defaultColWidth="8.88671875" defaultRowHeight="13.2"/>
  <cols>
    <col min="1" max="1" width="5" customWidth="1"/>
    <col min="2" max="3" width="6.109375" style="2" customWidth="1"/>
    <col min="4" max="4" width="14.109375" style="2" customWidth="1"/>
    <col min="5" max="7" width="14.33203125" customWidth="1"/>
    <col min="8" max="8" width="10.6640625" customWidth="1"/>
    <col min="9" max="9" width="6.6640625" style="450" customWidth="1"/>
    <col min="10" max="10" width="4.44140625" style="450" customWidth="1"/>
    <col min="11" max="11" width="14.6640625" style="450" customWidth="1"/>
    <col min="12" max="12" width="14.6640625" customWidth="1"/>
    <col min="13" max="13" width="16.109375" customWidth="1"/>
    <col min="14" max="14" width="11.44140625" customWidth="1"/>
    <col min="15" max="15" width="31.6640625" customWidth="1"/>
    <col min="16" max="19" width="14.44140625" customWidth="1"/>
    <col min="20" max="21" width="17.109375" customWidth="1"/>
    <col min="22" max="256" width="13" customWidth="1"/>
  </cols>
  <sheetData>
    <row r="1" spans="1:19" s="461" customFormat="1" ht="21" customHeight="1">
      <c r="B1" s="20"/>
      <c r="C1" s="21"/>
      <c r="D1" s="21"/>
      <c r="E1" s="462"/>
      <c r="F1" s="462"/>
      <c r="G1" s="462"/>
      <c r="H1" s="450"/>
      <c r="I1" s="450"/>
    </row>
    <row r="2" spans="1:19" s="461" customFormat="1" ht="20.25" customHeight="1">
      <c r="B2" s="20"/>
      <c r="C2" s="21"/>
      <c r="D2" s="21"/>
      <c r="E2" s="462"/>
      <c r="F2" s="462"/>
      <c r="G2" s="462"/>
      <c r="H2" s="450"/>
      <c r="I2" s="450"/>
    </row>
    <row r="3" spans="1:19" s="461" customFormat="1" ht="21" customHeight="1">
      <c r="A3" s="22" t="s">
        <v>85</v>
      </c>
      <c r="B3" s="20"/>
      <c r="C3" s="20"/>
      <c r="D3" s="23"/>
      <c r="E3" s="22"/>
      <c r="F3" s="22"/>
      <c r="G3" s="22"/>
      <c r="H3" s="22"/>
      <c r="I3" s="22"/>
      <c r="L3" s="575" t="s">
        <v>340</v>
      </c>
      <c r="M3" s="575"/>
      <c r="N3" s="575"/>
      <c r="O3" s="568" t="s">
        <v>93</v>
      </c>
      <c r="P3" s="568"/>
      <c r="Q3" s="568"/>
    </row>
    <row r="4" spans="1:19" s="461" customFormat="1" ht="24" customHeight="1">
      <c r="A4" s="464" t="s">
        <v>220</v>
      </c>
      <c r="B4" s="464"/>
      <c r="C4" s="23"/>
      <c r="D4" s="23"/>
      <c r="E4" s="464"/>
      <c r="F4" s="464"/>
      <c r="G4" s="464"/>
      <c r="H4" s="464"/>
      <c r="I4" s="464"/>
      <c r="J4" s="464"/>
      <c r="K4" s="464"/>
      <c r="L4" s="463"/>
      <c r="M4" s="463"/>
      <c r="N4" s="463"/>
      <c r="O4" s="588" t="s">
        <v>354</v>
      </c>
      <c r="P4" s="588"/>
      <c r="Q4" s="588"/>
    </row>
    <row r="5" spans="1:19" s="461" customFormat="1" ht="9.75" customHeight="1">
      <c r="B5" s="20"/>
      <c r="C5" s="21"/>
      <c r="D5" s="21"/>
      <c r="E5" s="462"/>
      <c r="F5" s="462"/>
      <c r="G5" s="462"/>
      <c r="H5" s="450"/>
      <c r="I5" s="450"/>
    </row>
    <row r="6" spans="1:19" ht="15.75" customHeight="1">
      <c r="A6" s="576" t="s">
        <v>72</v>
      </c>
      <c r="B6" s="579" t="s">
        <v>73</v>
      </c>
      <c r="C6" s="582" t="s">
        <v>74</v>
      </c>
      <c r="D6" s="585" t="s">
        <v>75</v>
      </c>
      <c r="E6" s="589" t="s">
        <v>76</v>
      </c>
      <c r="F6" s="572" t="s">
        <v>222</v>
      </c>
      <c r="G6" s="595" t="s">
        <v>70</v>
      </c>
      <c r="H6" s="592" t="s">
        <v>77</v>
      </c>
      <c r="I6" s="582" t="s">
        <v>78</v>
      </c>
      <c r="J6" s="582" t="s">
        <v>79</v>
      </c>
      <c r="K6" s="423"/>
      <c r="L6" s="582" t="s">
        <v>128</v>
      </c>
      <c r="M6" s="601" t="s">
        <v>71</v>
      </c>
      <c r="N6" s="598" t="s">
        <v>86</v>
      </c>
      <c r="O6" s="569" t="s">
        <v>87</v>
      </c>
      <c r="P6" s="74" t="s">
        <v>88</v>
      </c>
      <c r="Q6" s="74" t="s">
        <v>89</v>
      </c>
      <c r="R6" s="74" t="s">
        <v>90</v>
      </c>
      <c r="S6" s="75" t="s">
        <v>91</v>
      </c>
    </row>
    <row r="7" spans="1:19" ht="15.75" customHeight="1">
      <c r="A7" s="577"/>
      <c r="B7" s="580"/>
      <c r="C7" s="583"/>
      <c r="D7" s="586"/>
      <c r="E7" s="590"/>
      <c r="F7" s="573"/>
      <c r="G7" s="596"/>
      <c r="H7" s="593"/>
      <c r="I7" s="583"/>
      <c r="J7" s="583"/>
      <c r="K7" s="424" t="s">
        <v>239</v>
      </c>
      <c r="L7" s="583"/>
      <c r="M7" s="602"/>
      <c r="N7" s="599"/>
      <c r="O7" s="570"/>
      <c r="P7" s="77" t="s">
        <v>137</v>
      </c>
      <c r="Q7" s="81"/>
      <c r="R7" s="81"/>
      <c r="S7" s="82"/>
    </row>
    <row r="8" spans="1:19" ht="15.75" customHeight="1">
      <c r="A8" s="577"/>
      <c r="B8" s="580"/>
      <c r="C8" s="583"/>
      <c r="D8" s="586"/>
      <c r="E8" s="590"/>
      <c r="F8" s="573"/>
      <c r="G8" s="596"/>
      <c r="H8" s="593"/>
      <c r="I8" s="583"/>
      <c r="J8" s="583"/>
      <c r="K8" s="424" t="s">
        <v>0</v>
      </c>
      <c r="L8" s="72" t="s">
        <v>129</v>
      </c>
      <c r="M8" s="602"/>
      <c r="N8" s="599"/>
      <c r="O8" s="570"/>
      <c r="P8" s="76" t="s">
        <v>138</v>
      </c>
      <c r="Q8" s="77" t="s">
        <v>131</v>
      </c>
      <c r="R8" s="77" t="s">
        <v>133</v>
      </c>
      <c r="S8" s="78" t="s">
        <v>135</v>
      </c>
    </row>
    <row r="9" spans="1:19" ht="15.75" customHeight="1">
      <c r="A9" s="578"/>
      <c r="B9" s="581"/>
      <c r="C9" s="584"/>
      <c r="D9" s="587"/>
      <c r="E9" s="591"/>
      <c r="F9" s="574"/>
      <c r="G9" s="597"/>
      <c r="H9" s="594"/>
      <c r="I9" s="584"/>
      <c r="J9" s="584"/>
      <c r="K9" s="425"/>
      <c r="L9" s="73" t="s">
        <v>130</v>
      </c>
      <c r="M9" s="603"/>
      <c r="N9" s="600"/>
      <c r="O9" s="571"/>
      <c r="P9" s="79" t="s">
        <v>139</v>
      </c>
      <c r="Q9" s="79" t="s">
        <v>132</v>
      </c>
      <c r="R9" s="79" t="s">
        <v>134</v>
      </c>
      <c r="S9" s="80" t="s">
        <v>136</v>
      </c>
    </row>
    <row r="10" spans="1:19" ht="26.25" customHeight="1">
      <c r="A10" s="421" t="s">
        <v>122</v>
      </c>
      <c r="B10" s="422" t="s">
        <v>80</v>
      </c>
      <c r="C10" s="426">
        <v>1</v>
      </c>
      <c r="D10" s="426" t="s">
        <v>126</v>
      </c>
      <c r="E10" s="427" t="s">
        <v>127</v>
      </c>
      <c r="F10" s="169" t="s">
        <v>218</v>
      </c>
      <c r="G10" s="67" t="s">
        <v>123</v>
      </c>
      <c r="H10" s="68">
        <v>43</v>
      </c>
      <c r="I10" s="424" t="s">
        <v>2</v>
      </c>
      <c r="J10" s="424">
        <v>5</v>
      </c>
      <c r="K10" s="206">
        <v>32837</v>
      </c>
      <c r="L10" s="424" t="s">
        <v>124</v>
      </c>
      <c r="M10" s="69" t="s">
        <v>125</v>
      </c>
      <c r="N10" s="70" t="s">
        <v>59</v>
      </c>
      <c r="O10" s="71" t="s">
        <v>233</v>
      </c>
      <c r="P10" s="83">
        <v>1</v>
      </c>
      <c r="Q10" s="84">
        <v>2</v>
      </c>
      <c r="R10" s="84">
        <v>1</v>
      </c>
      <c r="S10" s="84">
        <v>2</v>
      </c>
    </row>
    <row r="11" spans="1:19" ht="24.75" customHeight="1">
      <c r="A11" s="24">
        <v>1</v>
      </c>
      <c r="B11" s="25"/>
      <c r="C11" s="26"/>
      <c r="D11" s="27"/>
      <c r="E11" s="28"/>
      <c r="F11" s="160"/>
      <c r="G11" s="40" t="s">
        <v>81</v>
      </c>
      <c r="H11" s="48"/>
      <c r="I11" s="41" t="s">
        <v>2</v>
      </c>
      <c r="J11" s="29"/>
      <c r="K11" s="29"/>
      <c r="L11" s="29"/>
      <c r="M11" s="30"/>
      <c r="N11" s="170"/>
      <c r="O11" s="170"/>
      <c r="P11" s="49"/>
      <c r="Q11" s="49"/>
      <c r="R11" s="49"/>
      <c r="S11" s="49"/>
    </row>
    <row r="12" spans="1:19" ht="24.75" customHeight="1">
      <c r="A12" s="24">
        <v>2</v>
      </c>
      <c r="B12" s="31"/>
      <c r="C12" s="32"/>
      <c r="D12" s="33"/>
      <c r="E12" s="34"/>
      <c r="F12" s="161"/>
      <c r="G12" s="40" t="s">
        <v>81</v>
      </c>
      <c r="H12" s="48"/>
      <c r="I12" s="41" t="s">
        <v>2</v>
      </c>
      <c r="J12" s="35"/>
      <c r="K12" s="35"/>
      <c r="L12" s="35"/>
      <c r="M12" s="36"/>
      <c r="N12" s="170"/>
      <c r="O12" s="170"/>
      <c r="P12" s="49"/>
      <c r="Q12" s="49"/>
      <c r="R12" s="49"/>
      <c r="S12" s="49"/>
    </row>
    <row r="13" spans="1:19" ht="24.75" customHeight="1">
      <c r="A13" s="24">
        <v>3</v>
      </c>
      <c r="B13" s="31"/>
      <c r="C13" s="32"/>
      <c r="D13" s="33"/>
      <c r="E13" s="34"/>
      <c r="F13" s="161"/>
      <c r="G13" s="40" t="s">
        <v>81</v>
      </c>
      <c r="H13" s="48"/>
      <c r="I13" s="41" t="s">
        <v>2</v>
      </c>
      <c r="J13" s="35"/>
      <c r="K13" s="35"/>
      <c r="L13" s="35"/>
      <c r="M13" s="37"/>
      <c r="N13" s="170"/>
      <c r="O13" s="170"/>
      <c r="P13" s="49"/>
      <c r="Q13" s="49"/>
      <c r="R13" s="49"/>
      <c r="S13" s="49"/>
    </row>
    <row r="14" spans="1:19" ht="24.75" customHeight="1">
      <c r="A14" s="24">
        <v>4</v>
      </c>
      <c r="B14" s="31"/>
      <c r="C14" s="32"/>
      <c r="D14" s="33"/>
      <c r="E14" s="34"/>
      <c r="F14" s="161"/>
      <c r="G14" s="40" t="s">
        <v>81</v>
      </c>
      <c r="H14" s="48"/>
      <c r="I14" s="41" t="s">
        <v>2</v>
      </c>
      <c r="J14" s="35"/>
      <c r="K14" s="35"/>
      <c r="L14" s="35"/>
      <c r="M14" s="36"/>
      <c r="N14" s="170"/>
      <c r="O14" s="170"/>
      <c r="P14" s="49"/>
      <c r="Q14" s="49"/>
      <c r="R14" s="49"/>
      <c r="S14" s="49"/>
    </row>
    <row r="15" spans="1:19" ht="24.75" customHeight="1">
      <c r="A15" s="24">
        <v>5</v>
      </c>
      <c r="B15" s="31"/>
      <c r="C15" s="32"/>
      <c r="D15" s="33"/>
      <c r="E15" s="34"/>
      <c r="F15" s="161"/>
      <c r="G15" s="40" t="s">
        <v>81</v>
      </c>
      <c r="H15" s="48"/>
      <c r="I15" s="41" t="s">
        <v>2</v>
      </c>
      <c r="J15" s="35"/>
      <c r="K15" s="35"/>
      <c r="L15" s="35"/>
      <c r="M15" s="36"/>
      <c r="N15" s="170"/>
      <c r="O15" s="170"/>
      <c r="P15" s="49"/>
      <c r="Q15" s="49"/>
      <c r="R15" s="49"/>
      <c r="S15" s="49"/>
    </row>
    <row r="16" spans="1:19" ht="24.75" customHeight="1">
      <c r="A16" s="24">
        <v>6</v>
      </c>
      <c r="B16" s="31"/>
      <c r="C16" s="32"/>
      <c r="D16" s="33"/>
      <c r="E16" s="34"/>
      <c r="F16" s="161"/>
      <c r="G16" s="40" t="s">
        <v>81</v>
      </c>
      <c r="H16" s="48"/>
      <c r="I16" s="41" t="s">
        <v>2</v>
      </c>
      <c r="J16" s="35"/>
      <c r="K16" s="35"/>
      <c r="L16" s="35"/>
      <c r="M16" s="36"/>
      <c r="N16" s="170"/>
      <c r="O16" s="170"/>
      <c r="P16" s="49"/>
      <c r="Q16" s="49"/>
      <c r="R16" s="49"/>
      <c r="S16" s="49"/>
    </row>
    <row r="17" spans="1:19" ht="24.75" customHeight="1">
      <c r="A17" s="24">
        <v>7</v>
      </c>
      <c r="B17" s="31"/>
      <c r="C17" s="32"/>
      <c r="D17" s="27"/>
      <c r="E17" s="28"/>
      <c r="F17" s="160"/>
      <c r="G17" s="40" t="s">
        <v>81</v>
      </c>
      <c r="H17" s="48"/>
      <c r="I17" s="41" t="s">
        <v>2</v>
      </c>
      <c r="J17" s="29"/>
      <c r="K17" s="29"/>
      <c r="L17" s="29"/>
      <c r="M17" s="30"/>
      <c r="N17" s="170"/>
      <c r="O17" s="170"/>
      <c r="P17" s="49"/>
      <c r="Q17" s="49"/>
      <c r="R17" s="49"/>
      <c r="S17" s="49"/>
    </row>
    <row r="18" spans="1:19" ht="24.75" customHeight="1">
      <c r="A18" s="24">
        <v>8</v>
      </c>
      <c r="B18" s="31"/>
      <c r="C18" s="32"/>
      <c r="D18" s="33"/>
      <c r="E18" s="34"/>
      <c r="F18" s="161"/>
      <c r="G18" s="40" t="s">
        <v>81</v>
      </c>
      <c r="H18" s="48"/>
      <c r="I18" s="41" t="s">
        <v>2</v>
      </c>
      <c r="J18" s="35"/>
      <c r="K18" s="35"/>
      <c r="L18" s="35"/>
      <c r="M18" s="36"/>
      <c r="N18" s="170"/>
      <c r="O18" s="170"/>
      <c r="P18" s="49"/>
      <c r="Q18" s="49"/>
      <c r="R18" s="49"/>
      <c r="S18" s="49"/>
    </row>
    <row r="19" spans="1:19" ht="24.75" customHeight="1">
      <c r="A19" s="24">
        <v>9</v>
      </c>
      <c r="B19" s="31"/>
      <c r="C19" s="32"/>
      <c r="D19" s="33"/>
      <c r="E19" s="34"/>
      <c r="F19" s="161"/>
      <c r="G19" s="40" t="s">
        <v>81</v>
      </c>
      <c r="H19" s="48"/>
      <c r="I19" s="41" t="s">
        <v>2</v>
      </c>
      <c r="J19" s="35"/>
      <c r="K19" s="35"/>
      <c r="L19" s="35"/>
      <c r="M19" s="36"/>
      <c r="N19" s="170"/>
      <c r="O19" s="170"/>
      <c r="P19" s="49"/>
      <c r="Q19" s="49"/>
      <c r="R19" s="49"/>
      <c r="S19" s="49"/>
    </row>
    <row r="20" spans="1:19" ht="24.75" customHeight="1">
      <c r="A20" s="24">
        <v>10</v>
      </c>
      <c r="B20" s="31"/>
      <c r="C20" s="32"/>
      <c r="D20" s="33"/>
      <c r="E20" s="34"/>
      <c r="F20" s="161"/>
      <c r="G20" s="40" t="s">
        <v>81</v>
      </c>
      <c r="H20" s="48"/>
      <c r="I20" s="41" t="s">
        <v>2</v>
      </c>
      <c r="J20" s="35"/>
      <c r="K20" s="35"/>
      <c r="L20" s="35"/>
      <c r="M20" s="36"/>
      <c r="N20" s="170"/>
      <c r="O20" s="170"/>
      <c r="P20" s="49"/>
      <c r="Q20" s="49"/>
      <c r="R20" s="49"/>
      <c r="S20" s="49"/>
    </row>
    <row r="21" spans="1:19" ht="24.75" customHeight="1">
      <c r="A21" s="24">
        <v>11</v>
      </c>
      <c r="B21" s="31"/>
      <c r="C21" s="32"/>
      <c r="D21" s="33"/>
      <c r="E21" s="34"/>
      <c r="F21" s="161"/>
      <c r="G21" s="40" t="s">
        <v>81</v>
      </c>
      <c r="H21" s="48"/>
      <c r="I21" s="41" t="s">
        <v>2</v>
      </c>
      <c r="J21" s="35"/>
      <c r="K21" s="35"/>
      <c r="L21" s="35"/>
      <c r="M21" s="36"/>
      <c r="N21" s="170"/>
      <c r="O21" s="170"/>
      <c r="P21" s="49"/>
      <c r="Q21" s="49"/>
      <c r="R21" s="49"/>
      <c r="S21" s="49"/>
    </row>
    <row r="22" spans="1:19" ht="24.75" customHeight="1">
      <c r="A22" s="24">
        <v>12</v>
      </c>
      <c r="B22" s="38"/>
      <c r="C22" s="39"/>
      <c r="D22" s="457"/>
      <c r="E22" s="456"/>
      <c r="F22" s="455"/>
      <c r="G22" s="40" t="s">
        <v>81</v>
      </c>
      <c r="H22" s="48"/>
      <c r="I22" s="41" t="s">
        <v>2</v>
      </c>
      <c r="J22" s="41"/>
      <c r="K22" s="41"/>
      <c r="L22" s="35"/>
      <c r="M22" s="171"/>
      <c r="N22" s="170"/>
      <c r="O22" s="170"/>
      <c r="P22" s="49"/>
      <c r="Q22" s="49"/>
      <c r="R22" s="49"/>
      <c r="S22" s="49"/>
    </row>
    <row r="23" spans="1:19" ht="24.75" customHeight="1">
      <c r="A23" s="24">
        <v>13</v>
      </c>
      <c r="B23" s="38"/>
      <c r="C23" s="39"/>
      <c r="D23" s="457"/>
      <c r="E23" s="456"/>
      <c r="F23" s="455"/>
      <c r="G23" s="40" t="s">
        <v>81</v>
      </c>
      <c r="H23" s="48"/>
      <c r="I23" s="41" t="s">
        <v>2</v>
      </c>
      <c r="J23" s="41"/>
      <c r="K23" s="41"/>
      <c r="L23" s="35"/>
      <c r="M23" s="171"/>
      <c r="N23" s="170"/>
      <c r="O23" s="170"/>
      <c r="P23" s="49"/>
      <c r="Q23" s="49"/>
      <c r="R23" s="49"/>
      <c r="S23" s="49"/>
    </row>
    <row r="24" spans="1:19" ht="24.75" customHeight="1">
      <c r="A24" s="24">
        <v>14</v>
      </c>
      <c r="B24" s="38"/>
      <c r="C24" s="39"/>
      <c r="D24" s="457"/>
      <c r="E24" s="456"/>
      <c r="F24" s="455"/>
      <c r="G24" s="40" t="s">
        <v>81</v>
      </c>
      <c r="H24" s="48"/>
      <c r="I24" s="41" t="s">
        <v>2</v>
      </c>
      <c r="J24" s="41"/>
      <c r="K24" s="41"/>
      <c r="L24" s="35"/>
      <c r="M24" s="171"/>
      <c r="N24" s="170"/>
      <c r="O24" s="170"/>
      <c r="P24" s="49"/>
      <c r="Q24" s="49"/>
      <c r="R24" s="49"/>
      <c r="S24" s="49"/>
    </row>
    <row r="25" spans="1:19" ht="24.75" customHeight="1" thickBot="1">
      <c r="A25" s="52">
        <v>15</v>
      </c>
      <c r="B25" s="53"/>
      <c r="C25" s="54"/>
      <c r="D25" s="460"/>
      <c r="E25" s="459"/>
      <c r="F25" s="458"/>
      <c r="G25" s="55" t="s">
        <v>81</v>
      </c>
      <c r="H25" s="56"/>
      <c r="I25" s="57" t="s">
        <v>2</v>
      </c>
      <c r="J25" s="57"/>
      <c r="K25" s="57"/>
      <c r="L25" s="172"/>
      <c r="M25" s="173"/>
      <c r="N25" s="174"/>
      <c r="O25" s="174"/>
      <c r="P25" s="58"/>
      <c r="Q25" s="58"/>
      <c r="R25" s="58"/>
      <c r="S25" s="58"/>
    </row>
    <row r="26" spans="1:19" ht="24.75" customHeight="1">
      <c r="A26" s="50">
        <v>1</v>
      </c>
      <c r="B26" s="42"/>
      <c r="C26" s="43"/>
      <c r="D26" s="44"/>
      <c r="E26" s="45"/>
      <c r="F26" s="162"/>
      <c r="G26" s="40" t="s">
        <v>81</v>
      </c>
      <c r="H26" s="48"/>
      <c r="I26" s="41" t="s">
        <v>82</v>
      </c>
      <c r="J26" s="46"/>
      <c r="K26" s="46"/>
      <c r="L26" s="46"/>
      <c r="M26" s="47"/>
      <c r="N26" s="175"/>
      <c r="O26" s="175"/>
      <c r="P26" s="51"/>
      <c r="Q26" s="51"/>
      <c r="R26" s="51"/>
      <c r="S26" s="51"/>
    </row>
    <row r="27" spans="1:19" ht="24.75" customHeight="1">
      <c r="A27" s="50">
        <v>2</v>
      </c>
      <c r="B27" s="42"/>
      <c r="C27" s="43"/>
      <c r="D27" s="44"/>
      <c r="E27" s="45"/>
      <c r="F27" s="162"/>
      <c r="G27" s="40" t="s">
        <v>81</v>
      </c>
      <c r="H27" s="48"/>
      <c r="I27" s="41" t="s">
        <v>82</v>
      </c>
      <c r="J27" s="46"/>
      <c r="K27" s="46"/>
      <c r="L27" s="46"/>
      <c r="M27" s="47"/>
      <c r="N27" s="175"/>
      <c r="O27" s="175"/>
      <c r="P27" s="51"/>
      <c r="Q27" s="51"/>
      <c r="R27" s="51"/>
      <c r="S27" s="51"/>
    </row>
    <row r="28" spans="1:19" ht="24.75" customHeight="1">
      <c r="A28" s="50">
        <v>3</v>
      </c>
      <c r="B28" s="42"/>
      <c r="C28" s="43"/>
      <c r="D28" s="44"/>
      <c r="E28" s="45"/>
      <c r="F28" s="162"/>
      <c r="G28" s="40" t="s">
        <v>81</v>
      </c>
      <c r="H28" s="48"/>
      <c r="I28" s="41" t="s">
        <v>82</v>
      </c>
      <c r="J28" s="46"/>
      <c r="K28" s="46"/>
      <c r="L28" s="46"/>
      <c r="M28" s="47"/>
      <c r="N28" s="175"/>
      <c r="O28" s="175"/>
      <c r="P28" s="51"/>
      <c r="Q28" s="51"/>
      <c r="R28" s="51"/>
      <c r="S28" s="51"/>
    </row>
    <row r="29" spans="1:19" ht="24.75" customHeight="1">
      <c r="A29" s="50">
        <v>4</v>
      </c>
      <c r="B29" s="42"/>
      <c r="C29" s="43"/>
      <c r="D29" s="44"/>
      <c r="E29" s="45"/>
      <c r="F29" s="162"/>
      <c r="G29" s="40" t="s">
        <v>81</v>
      </c>
      <c r="H29" s="48"/>
      <c r="I29" s="41" t="s">
        <v>82</v>
      </c>
      <c r="J29" s="46"/>
      <c r="K29" s="46"/>
      <c r="L29" s="46"/>
      <c r="M29" s="47"/>
      <c r="N29" s="175"/>
      <c r="O29" s="175"/>
      <c r="P29" s="51"/>
      <c r="Q29" s="51"/>
      <c r="R29" s="51"/>
      <c r="S29" s="51"/>
    </row>
    <row r="30" spans="1:19" ht="24.75" customHeight="1">
      <c r="A30" s="50">
        <v>5</v>
      </c>
      <c r="B30" s="42"/>
      <c r="C30" s="43"/>
      <c r="D30" s="44"/>
      <c r="E30" s="45"/>
      <c r="F30" s="162"/>
      <c r="G30" s="40" t="s">
        <v>81</v>
      </c>
      <c r="H30" s="48"/>
      <c r="I30" s="41" t="s">
        <v>82</v>
      </c>
      <c r="J30" s="46"/>
      <c r="K30" s="46"/>
      <c r="L30" s="46"/>
      <c r="M30" s="47"/>
      <c r="N30" s="175"/>
      <c r="O30" s="175"/>
      <c r="P30" s="51"/>
      <c r="Q30" s="51"/>
      <c r="R30" s="51"/>
      <c r="S30" s="51"/>
    </row>
    <row r="31" spans="1:19" ht="24.75" customHeight="1">
      <c r="A31" s="50">
        <v>6</v>
      </c>
      <c r="B31" s="42"/>
      <c r="C31" s="43"/>
      <c r="D31" s="44"/>
      <c r="E31" s="45"/>
      <c r="F31" s="162"/>
      <c r="G31" s="40" t="s">
        <v>81</v>
      </c>
      <c r="H31" s="48"/>
      <c r="I31" s="41" t="s">
        <v>82</v>
      </c>
      <c r="J31" s="46"/>
      <c r="K31" s="46"/>
      <c r="L31" s="46"/>
      <c r="M31" s="47"/>
      <c r="N31" s="175"/>
      <c r="O31" s="175"/>
      <c r="P31" s="51"/>
      <c r="Q31" s="51"/>
      <c r="R31" s="51"/>
      <c r="S31" s="51"/>
    </row>
    <row r="32" spans="1:19" ht="24.75" customHeight="1">
      <c r="A32" s="50">
        <v>7</v>
      </c>
      <c r="B32" s="42"/>
      <c r="C32" s="43"/>
      <c r="D32" s="44"/>
      <c r="E32" s="45"/>
      <c r="F32" s="162"/>
      <c r="G32" s="40" t="s">
        <v>81</v>
      </c>
      <c r="H32" s="48"/>
      <c r="I32" s="41" t="s">
        <v>82</v>
      </c>
      <c r="J32" s="46"/>
      <c r="K32" s="46"/>
      <c r="L32" s="46"/>
      <c r="M32" s="47"/>
      <c r="N32" s="175"/>
      <c r="O32" s="175"/>
      <c r="P32" s="51"/>
      <c r="Q32" s="51"/>
      <c r="R32" s="51"/>
      <c r="S32" s="51"/>
    </row>
    <row r="33" spans="1:19" ht="24.75" customHeight="1">
      <c r="A33" s="50">
        <v>8</v>
      </c>
      <c r="B33" s="31"/>
      <c r="C33" s="32"/>
      <c r="D33" s="33"/>
      <c r="E33" s="34"/>
      <c r="F33" s="161"/>
      <c r="G33" s="40" t="s">
        <v>81</v>
      </c>
      <c r="H33" s="48"/>
      <c r="I33" s="41" t="s">
        <v>82</v>
      </c>
      <c r="J33" s="35"/>
      <c r="K33" s="35"/>
      <c r="L33" s="35"/>
      <c r="M33" s="36"/>
      <c r="N33" s="170"/>
      <c r="O33" s="170"/>
      <c r="P33" s="49"/>
      <c r="Q33" s="49"/>
      <c r="R33" s="49"/>
      <c r="S33" s="49"/>
    </row>
    <row r="34" spans="1:19" ht="24.75" customHeight="1">
      <c r="A34" s="50">
        <v>9</v>
      </c>
      <c r="B34" s="38"/>
      <c r="C34" s="39"/>
      <c r="D34" s="457"/>
      <c r="E34" s="456"/>
      <c r="F34" s="455"/>
      <c r="G34" s="40" t="s">
        <v>81</v>
      </c>
      <c r="H34" s="48"/>
      <c r="I34" s="41" t="s">
        <v>82</v>
      </c>
      <c r="J34" s="41"/>
      <c r="K34" s="41"/>
      <c r="L34" s="35"/>
      <c r="M34" s="36"/>
      <c r="N34" s="170"/>
      <c r="O34" s="170"/>
      <c r="P34" s="49"/>
      <c r="Q34" s="49"/>
      <c r="R34" s="49"/>
      <c r="S34" s="49"/>
    </row>
    <row r="35" spans="1:19" ht="24.75" customHeight="1">
      <c r="A35" s="50">
        <v>10</v>
      </c>
      <c r="B35" s="38"/>
      <c r="C35" s="39"/>
      <c r="D35" s="457"/>
      <c r="E35" s="456"/>
      <c r="F35" s="455"/>
      <c r="G35" s="40" t="s">
        <v>81</v>
      </c>
      <c r="H35" s="48"/>
      <c r="I35" s="41" t="s">
        <v>82</v>
      </c>
      <c r="J35" s="41"/>
      <c r="K35" s="41"/>
      <c r="L35" s="35"/>
      <c r="M35" s="171"/>
      <c r="N35" s="170"/>
      <c r="O35" s="170"/>
      <c r="P35" s="49"/>
      <c r="Q35" s="49"/>
      <c r="R35" s="49"/>
      <c r="S35" s="49"/>
    </row>
    <row r="36" spans="1:19" s="454" customFormat="1" ht="18" customHeight="1">
      <c r="A36" s="606" t="s">
        <v>83</v>
      </c>
      <c r="B36" s="608" t="s">
        <v>84</v>
      </c>
      <c r="C36" s="608"/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8"/>
      <c r="O36" s="608"/>
    </row>
    <row r="37" spans="1:19" s="454" customFormat="1" ht="18" customHeight="1">
      <c r="A37" s="607"/>
      <c r="B37" s="609" t="s">
        <v>92</v>
      </c>
      <c r="C37" s="609"/>
      <c r="D37" s="609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</row>
    <row r="38" spans="1:19" s="454" customFormat="1" ht="18" customHeight="1" thickBot="1">
      <c r="A38" s="607"/>
      <c r="B38" s="609" t="s">
        <v>94</v>
      </c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</row>
    <row r="39" spans="1:19" ht="21.75" customHeight="1">
      <c r="B39" s="59" t="s">
        <v>95</v>
      </c>
      <c r="C39" s="60"/>
      <c r="D39" s="61" t="s">
        <v>102</v>
      </c>
      <c r="E39" s="163" t="s">
        <v>116</v>
      </c>
      <c r="F39" s="166" t="s">
        <v>121</v>
      </c>
      <c r="H39" s="605" t="s">
        <v>221</v>
      </c>
      <c r="I39" s="605"/>
      <c r="J39" s="605"/>
      <c r="K39" s="605"/>
      <c r="L39" s="605"/>
      <c r="M39" s="605"/>
      <c r="N39" s="605"/>
      <c r="O39" s="605"/>
      <c r="P39" s="605"/>
      <c r="Q39" s="605"/>
      <c r="R39" s="452"/>
      <c r="S39" s="452"/>
    </row>
    <row r="40" spans="1:19" ht="21.75" customHeight="1">
      <c r="B40" s="62" t="s">
        <v>96</v>
      </c>
      <c r="C40" s="451"/>
      <c r="D40" s="63" t="s">
        <v>103</v>
      </c>
      <c r="E40" s="164" t="s">
        <v>117</v>
      </c>
      <c r="F40" s="167" t="s">
        <v>102</v>
      </c>
      <c r="H40" s="605" t="s">
        <v>353</v>
      </c>
      <c r="I40" s="605"/>
      <c r="J40" s="605"/>
      <c r="K40" s="605"/>
      <c r="L40" s="605"/>
      <c r="M40" s="605"/>
      <c r="N40" s="605"/>
      <c r="O40" s="605"/>
      <c r="P40" s="605"/>
      <c r="Q40" s="605"/>
      <c r="R40" s="605"/>
      <c r="S40" s="452"/>
    </row>
    <row r="41" spans="1:19" ht="21.75" customHeight="1">
      <c r="B41" s="62" t="s">
        <v>97</v>
      </c>
      <c r="C41" s="451"/>
      <c r="D41" s="63" t="s">
        <v>104</v>
      </c>
      <c r="E41" s="164" t="s">
        <v>118</v>
      </c>
      <c r="F41" s="167" t="s">
        <v>103</v>
      </c>
      <c r="H41" s="605" t="s">
        <v>352</v>
      </c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</row>
    <row r="42" spans="1:19" ht="21.75" customHeight="1">
      <c r="B42" s="62" t="s">
        <v>98</v>
      </c>
      <c r="C42" s="451"/>
      <c r="D42" s="451" t="s">
        <v>105</v>
      </c>
      <c r="E42" s="164" t="s">
        <v>276</v>
      </c>
      <c r="F42" s="167" t="s">
        <v>104</v>
      </c>
      <c r="H42" s="604" t="s">
        <v>232</v>
      </c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452"/>
    </row>
    <row r="43" spans="1:19" ht="21.75" customHeight="1" thickBot="1">
      <c r="B43" s="62" t="s">
        <v>99</v>
      </c>
      <c r="C43" s="451"/>
      <c r="D43" s="451" t="s">
        <v>106</v>
      </c>
      <c r="E43" s="164" t="s">
        <v>277</v>
      </c>
      <c r="F43" s="167" t="s">
        <v>278</v>
      </c>
      <c r="H43" s="604"/>
      <c r="I43" s="604"/>
      <c r="J43" s="604"/>
      <c r="K43" s="604"/>
      <c r="L43" s="604"/>
      <c r="M43" s="604"/>
      <c r="N43" s="604"/>
      <c r="O43" s="604"/>
      <c r="P43" s="604"/>
      <c r="Q43" s="604"/>
      <c r="R43" s="604"/>
      <c r="S43" s="452"/>
    </row>
    <row r="44" spans="1:19" ht="21.75" customHeight="1">
      <c r="B44" s="62" t="s">
        <v>100</v>
      </c>
      <c r="C44" s="451" ph="1"/>
      <c r="D44" s="451" t="s">
        <v>107</v>
      </c>
      <c r="E44" s="163" t="s">
        <v>119</v>
      </c>
      <c r="F44" s="166" t="s">
        <v>279</v>
      </c>
      <c r="G44" s="2"/>
      <c r="H44" s="604"/>
      <c r="I44" s="604"/>
      <c r="J44" s="604"/>
      <c r="K44" s="604"/>
      <c r="L44" s="604"/>
      <c r="M44" s="604"/>
      <c r="N44" s="604"/>
      <c r="O44" s="604"/>
      <c r="P44" s="604"/>
      <c r="Q44" s="604"/>
      <c r="R44" s="604"/>
      <c r="S44" s="452"/>
    </row>
    <row r="45" spans="1:19" ht="21.75" customHeight="1" thickBot="1">
      <c r="B45" s="64" t="s">
        <v>101</v>
      </c>
      <c r="C45" s="65" ph="1"/>
      <c r="D45" s="66" t="s">
        <v>108</v>
      </c>
      <c r="E45" s="164" t="s">
        <v>120</v>
      </c>
      <c r="F45" s="167" t="s">
        <v>280</v>
      </c>
      <c r="H45" s="604"/>
      <c r="I45" s="604"/>
      <c r="J45" s="604"/>
      <c r="K45" s="604"/>
      <c r="L45" s="604"/>
      <c r="M45" s="604"/>
      <c r="N45" s="604"/>
      <c r="O45" s="604"/>
      <c r="P45" s="604"/>
      <c r="Q45" s="604"/>
      <c r="R45" s="604"/>
      <c r="S45" s="452"/>
    </row>
    <row r="46" spans="1:19" ht="21" customHeight="1" thickBot="1">
      <c r="B46" s="59" t="s">
        <v>109</v>
      </c>
      <c r="C46" s="60" ph="1"/>
      <c r="D46" s="61" t="s">
        <v>113</v>
      </c>
      <c r="E46" s="165" t="s">
        <v>275</v>
      </c>
      <c r="F46" s="168" t="s">
        <v>278</v>
      </c>
      <c r="H46" s="453" t="s">
        <v>228</v>
      </c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</row>
    <row r="47" spans="1:19" ht="20.399999999999999">
      <c r="B47" s="62" t="s">
        <v>110</v>
      </c>
      <c r="C47" s="451" ph="1"/>
      <c r="D47" s="63" t="s">
        <v>114</v>
      </c>
      <c r="I47"/>
      <c r="J47"/>
      <c r="K47"/>
    </row>
    <row r="48" spans="1:19" ht="20.399999999999999">
      <c r="B48" s="62" t="s">
        <v>111</v>
      </c>
      <c r="C48" s="451" ph="1"/>
      <c r="D48" s="63" t="s">
        <v>115</v>
      </c>
      <c r="I48"/>
      <c r="J48"/>
      <c r="K48"/>
    </row>
    <row r="49" spans="2:11" ht="21" thickBot="1">
      <c r="B49" s="64" t="s">
        <v>112</v>
      </c>
      <c r="C49" s="65" ph="1"/>
      <c r="D49" s="66" t="s">
        <v>108</v>
      </c>
      <c r="I49"/>
      <c r="J49"/>
      <c r="K49"/>
    </row>
    <row r="52" spans="2:11" ht="20.399999999999999">
      <c r="C52" s="2" ph="1"/>
    </row>
  </sheetData>
  <mergeCells count="25">
    <mergeCell ref="M6:M9"/>
    <mergeCell ref="H42:R45"/>
    <mergeCell ref="H41:S41"/>
    <mergeCell ref="A36:A38"/>
    <mergeCell ref="B36:O36"/>
    <mergeCell ref="B37:O37"/>
    <mergeCell ref="B38:O38"/>
    <mergeCell ref="H40:R40"/>
    <mergeCell ref="H39:Q39"/>
    <mergeCell ref="O3:Q3"/>
    <mergeCell ref="O6:O9"/>
    <mergeCell ref="F6:F9"/>
    <mergeCell ref="L3:N3"/>
    <mergeCell ref="A6:A9"/>
    <mergeCell ref="B6:B9"/>
    <mergeCell ref="C6:C9"/>
    <mergeCell ref="D6:D9"/>
    <mergeCell ref="O4:Q4"/>
    <mergeCell ref="E6:E9"/>
    <mergeCell ref="H6:H9"/>
    <mergeCell ref="G6:G9"/>
    <mergeCell ref="I6:I9"/>
    <mergeCell ref="J6:J9"/>
    <mergeCell ref="N6:N9"/>
    <mergeCell ref="L6:L7"/>
  </mergeCells>
  <phoneticPr fontId="2"/>
  <hyperlinks>
    <hyperlink ref="L3" r:id="rId1" xr:uid="{01DA1307-0531-4173-BAC9-7D5915F9FAA9}"/>
  </hyperlinks>
  <pageMargins left="0.70866141732283472" right="0.70866141732283472" top="0.74803149606299213" bottom="0.74803149606299213" header="0.31496062992125984" footer="0.31496062992125984"/>
  <pageSetup paperSize="9" scale="4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S104"/>
  <sheetViews>
    <sheetView tabSelected="1" topLeftCell="A40" zoomScaleSheetLayoutView="100" workbookViewId="0">
      <selection activeCell="B57" sqref="B57"/>
    </sheetView>
  </sheetViews>
  <sheetFormatPr defaultColWidth="8.88671875" defaultRowHeight="14.4"/>
  <cols>
    <col min="1" max="1" width="13" style="85" customWidth="1"/>
    <col min="2" max="3" width="19" style="85" customWidth="1"/>
    <col min="4" max="4" width="20" style="85" customWidth="1"/>
    <col min="5" max="5" width="6.88671875" style="85" customWidth="1"/>
    <col min="6" max="6" width="16.33203125" style="85" customWidth="1"/>
    <col min="7" max="7" width="12.44140625" style="85" customWidth="1"/>
    <col min="8" max="9" width="7.88671875" style="85" customWidth="1"/>
    <col min="10" max="18" width="5.6640625" style="85" customWidth="1"/>
    <col min="19" max="256" width="13" style="85" customWidth="1"/>
    <col min="257" max="16384" width="8.88671875" style="85"/>
  </cols>
  <sheetData>
    <row r="1" spans="1:18" ht="26.25" customHeight="1">
      <c r="A1" s="610" t="s">
        <v>246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</row>
    <row r="2" spans="1:18" ht="26.25" customHeight="1">
      <c r="A2" s="112"/>
      <c r="B2" s="211" t="s">
        <v>273</v>
      </c>
      <c r="C2" s="207"/>
      <c r="D2" s="207"/>
      <c r="E2" s="207"/>
      <c r="F2" s="207"/>
      <c r="G2" s="207"/>
      <c r="H2" s="268"/>
      <c r="I2" s="268"/>
      <c r="J2" s="268"/>
      <c r="K2" s="268" t="s">
        <v>252</v>
      </c>
      <c r="L2" s="212">
        <v>2</v>
      </c>
      <c r="M2" s="268" t="s">
        <v>253</v>
      </c>
      <c r="N2" s="212">
        <v>4</v>
      </c>
      <c r="O2" s="268" t="s">
        <v>244</v>
      </c>
      <c r="P2" s="212">
        <v>1</v>
      </c>
      <c r="Q2" s="268" t="s">
        <v>243</v>
      </c>
      <c r="R2" s="207"/>
    </row>
    <row r="3" spans="1:18" ht="26.25" customHeight="1">
      <c r="A3" s="112"/>
      <c r="B3" s="211" t="s">
        <v>254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ht="26.25" customHeight="1">
      <c r="A4" s="112"/>
      <c r="B4" s="611" t="s">
        <v>356</v>
      </c>
      <c r="C4" s="611"/>
      <c r="D4" s="612" t="s">
        <v>255</v>
      </c>
      <c r="E4" s="612"/>
      <c r="F4" s="207" t="s">
        <v>250</v>
      </c>
      <c r="G4" s="611"/>
      <c r="H4" s="611"/>
      <c r="I4" s="611"/>
      <c r="J4" s="611"/>
      <c r="K4" s="207"/>
      <c r="L4" s="207" t="s">
        <v>148</v>
      </c>
      <c r="M4" s="207"/>
      <c r="N4" s="207"/>
      <c r="O4" s="207"/>
      <c r="P4" s="207"/>
      <c r="Q4" s="207"/>
      <c r="R4" s="207"/>
    </row>
    <row r="5" spans="1:18" ht="11.25" customHeight="1" thickBot="1">
      <c r="A5" s="11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8" ht="26.25" customHeight="1">
      <c r="A6" s="112"/>
      <c r="B6" s="486" t="s">
        <v>247</v>
      </c>
      <c r="C6" s="486"/>
      <c r="D6" s="561" t="s">
        <v>355</v>
      </c>
      <c r="E6" s="562"/>
      <c r="F6" s="562"/>
      <c r="G6" s="562"/>
      <c r="H6" s="112"/>
      <c r="I6" s="613" t="s">
        <v>259</v>
      </c>
      <c r="J6" s="614"/>
      <c r="K6" s="614"/>
      <c r="L6" s="614"/>
      <c r="M6" s="614"/>
      <c r="N6" s="614"/>
      <c r="O6" s="614"/>
      <c r="P6" s="615"/>
      <c r="Q6" s="207"/>
      <c r="R6" s="207"/>
    </row>
    <row r="7" spans="1:18" ht="26.25" customHeight="1">
      <c r="A7" s="112"/>
      <c r="B7" s="486" t="s">
        <v>245</v>
      </c>
      <c r="C7" s="486"/>
      <c r="D7" s="561" t="s">
        <v>356</v>
      </c>
      <c r="E7" s="562"/>
      <c r="F7" s="562"/>
      <c r="G7" s="562"/>
      <c r="H7" s="112"/>
      <c r="I7" s="616" t="s">
        <v>260</v>
      </c>
      <c r="J7" s="617"/>
      <c r="K7" s="617"/>
      <c r="L7" s="617"/>
      <c r="M7" s="617"/>
      <c r="N7" s="617"/>
      <c r="O7" s="617"/>
      <c r="P7" s="618"/>
      <c r="Q7" s="207"/>
      <c r="R7" s="207"/>
    </row>
    <row r="8" spans="1:18" ht="26.25" customHeight="1" thickBot="1">
      <c r="A8" s="112"/>
      <c r="B8" s="560" t="s">
        <v>249</v>
      </c>
      <c r="C8" s="208" t="s">
        <v>256</v>
      </c>
      <c r="D8" s="564" t="s">
        <v>357</v>
      </c>
      <c r="E8" s="565"/>
      <c r="F8" s="565"/>
      <c r="G8" s="87" t="s">
        <v>148</v>
      </c>
      <c r="H8" s="112"/>
      <c r="I8" s="619" t="s">
        <v>261</v>
      </c>
      <c r="J8" s="620"/>
      <c r="K8" s="620"/>
      <c r="L8" s="620"/>
      <c r="M8" s="620"/>
      <c r="N8" s="620"/>
      <c r="O8" s="620"/>
      <c r="P8" s="621"/>
      <c r="Q8" s="207"/>
      <c r="R8" s="207"/>
    </row>
    <row r="9" spans="1:18" ht="26.25" customHeight="1" thickBot="1">
      <c r="A9" s="112"/>
      <c r="B9" s="623"/>
      <c r="C9" s="208" t="s">
        <v>248</v>
      </c>
      <c r="D9" s="561" t="s">
        <v>402</v>
      </c>
      <c r="E9" s="562"/>
      <c r="F9" s="562"/>
      <c r="G9" s="562"/>
      <c r="H9" s="112"/>
      <c r="I9" s="219"/>
      <c r="J9" s="220"/>
      <c r="K9" s="220"/>
      <c r="L9" s="220"/>
      <c r="M9" s="220"/>
      <c r="N9" s="220"/>
      <c r="O9" s="159"/>
      <c r="P9" s="207"/>
      <c r="Q9" s="207"/>
      <c r="R9" s="207"/>
    </row>
    <row r="10" spans="1:18" ht="26.25" customHeight="1">
      <c r="A10" s="112"/>
      <c r="B10" s="623"/>
      <c r="C10" s="208" t="s">
        <v>257</v>
      </c>
      <c r="D10" s="564" t="s">
        <v>358</v>
      </c>
      <c r="E10" s="565"/>
      <c r="F10" s="565"/>
      <c r="G10" s="563"/>
      <c r="H10" s="112"/>
      <c r="I10" s="213" t="s">
        <v>262</v>
      </c>
      <c r="J10" s="214"/>
      <c r="K10" s="214"/>
      <c r="L10" s="214"/>
      <c r="M10" s="214"/>
      <c r="N10" s="214"/>
      <c r="O10" s="215"/>
      <c r="P10" s="207"/>
      <c r="Q10" s="207"/>
      <c r="R10" s="207"/>
    </row>
    <row r="11" spans="1:18" ht="26.25" customHeight="1" thickBot="1">
      <c r="A11" s="112"/>
      <c r="B11" s="622"/>
      <c r="C11" s="208" t="s">
        <v>219</v>
      </c>
      <c r="D11" s="564" t="s">
        <v>359</v>
      </c>
      <c r="E11" s="565"/>
      <c r="F11" s="565"/>
      <c r="G11" s="563"/>
      <c r="H11" s="112"/>
      <c r="I11" s="216" t="s">
        <v>274</v>
      </c>
      <c r="J11" s="217"/>
      <c r="K11" s="217"/>
      <c r="L11" s="217"/>
      <c r="M11" s="217"/>
      <c r="N11" s="217"/>
      <c r="O11" s="218"/>
      <c r="P11" s="207"/>
      <c r="Q11" s="207"/>
      <c r="R11" s="207"/>
    </row>
    <row r="12" spans="1:18" ht="26.25" customHeight="1">
      <c r="A12" s="112"/>
      <c r="B12" s="560" t="s">
        <v>251</v>
      </c>
      <c r="C12" s="208" t="s">
        <v>256</v>
      </c>
      <c r="D12" s="564" t="s">
        <v>357</v>
      </c>
      <c r="E12" s="565"/>
      <c r="F12" s="565"/>
      <c r="G12" s="563"/>
      <c r="H12" s="112"/>
      <c r="I12" s="112"/>
      <c r="J12" s="159"/>
      <c r="K12" s="159"/>
      <c r="L12" s="159"/>
      <c r="M12" s="159"/>
      <c r="N12" s="159"/>
      <c r="O12" s="159"/>
      <c r="P12" s="159"/>
      <c r="Q12" s="159"/>
      <c r="R12" s="159"/>
    </row>
    <row r="13" spans="1:18" ht="26.25" customHeight="1">
      <c r="A13" s="112"/>
      <c r="B13" s="622"/>
      <c r="C13" s="208" t="s">
        <v>248</v>
      </c>
      <c r="D13" s="564" t="s">
        <v>402</v>
      </c>
      <c r="E13" s="565"/>
      <c r="F13" s="565"/>
      <c r="G13" s="563"/>
      <c r="H13" s="112"/>
      <c r="I13" s="112"/>
      <c r="J13" s="159"/>
      <c r="K13" s="159"/>
      <c r="L13" s="159"/>
      <c r="M13" s="159"/>
      <c r="N13" s="159"/>
      <c r="O13" s="159"/>
      <c r="P13" s="159"/>
      <c r="Q13" s="159"/>
      <c r="R13" s="159"/>
    </row>
    <row r="14" spans="1:18" ht="26.25" customHeight="1">
      <c r="A14" s="112"/>
      <c r="B14" s="624" t="s">
        <v>141</v>
      </c>
      <c r="C14" s="625"/>
      <c r="D14" s="563" t="s">
        <v>424</v>
      </c>
      <c r="E14" s="485"/>
      <c r="F14" s="564" t="s">
        <v>425</v>
      </c>
      <c r="G14" s="563"/>
      <c r="H14" s="126" t="s">
        <v>213</v>
      </c>
      <c r="I14" s="126"/>
      <c r="J14" s="159"/>
      <c r="K14" s="159"/>
      <c r="L14" s="159"/>
      <c r="M14" s="159"/>
      <c r="N14" s="159"/>
      <c r="O14" s="159"/>
      <c r="P14" s="159"/>
      <c r="Q14" s="159"/>
      <c r="R14" s="159"/>
    </row>
    <row r="15" spans="1:18" ht="26.25" customHeight="1">
      <c r="A15" s="112"/>
      <c r="B15" s="486" t="s">
        <v>258</v>
      </c>
      <c r="C15" s="486"/>
      <c r="D15" s="113">
        <f>(D16*1500)</f>
        <v>31500</v>
      </c>
      <c r="E15" s="114"/>
      <c r="F15" s="111" t="s">
        <v>214</v>
      </c>
      <c r="G15" s="112"/>
      <c r="H15" s="112"/>
      <c r="I15" s="112"/>
      <c r="J15" s="159"/>
      <c r="K15" s="159"/>
      <c r="L15" s="159"/>
      <c r="M15" s="159"/>
      <c r="N15" s="159"/>
      <c r="O15" s="159"/>
      <c r="P15" s="159"/>
      <c r="Q15" s="159"/>
      <c r="R15" s="159"/>
    </row>
    <row r="16" spans="1:18" ht="26.25" customHeight="1" thickBot="1">
      <c r="A16" s="112"/>
      <c r="B16" s="560" t="s">
        <v>145</v>
      </c>
      <c r="C16" s="560"/>
      <c r="D16" s="93">
        <f>SUM(J19:R104)-1</f>
        <v>21</v>
      </c>
      <c r="E16" s="114"/>
      <c r="F16" s="111" t="s">
        <v>269</v>
      </c>
      <c r="G16" s="112"/>
      <c r="H16" s="112"/>
      <c r="I16" s="112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1:19" ht="21" customHeight="1">
      <c r="A17" s="115"/>
      <c r="B17" s="117" t="s">
        <v>30</v>
      </c>
      <c r="C17" s="116" t="s">
        <v>143</v>
      </c>
      <c r="D17" s="116" t="s">
        <v>76</v>
      </c>
      <c r="E17" s="116" t="s">
        <v>78</v>
      </c>
      <c r="F17" s="116" t="s">
        <v>247</v>
      </c>
      <c r="G17" s="128" t="s">
        <v>267</v>
      </c>
      <c r="H17" s="96" t="s">
        <v>212</v>
      </c>
      <c r="I17" s="98" t="s">
        <v>80</v>
      </c>
      <c r="J17" s="96" t="s">
        <v>5</v>
      </c>
      <c r="K17" s="97" t="s">
        <v>6</v>
      </c>
      <c r="L17" s="97" t="s">
        <v>7</v>
      </c>
      <c r="M17" s="97" t="s">
        <v>8</v>
      </c>
      <c r="N17" s="97" t="s">
        <v>9</v>
      </c>
      <c r="O17" s="98" t="s">
        <v>10</v>
      </c>
      <c r="P17" s="97" t="s">
        <v>263</v>
      </c>
      <c r="Q17" s="97" t="s">
        <v>264</v>
      </c>
      <c r="R17" s="98" t="s">
        <v>265</v>
      </c>
    </row>
    <row r="18" spans="1:19" ht="21" customHeight="1" thickBot="1">
      <c r="A18" s="118" t="s">
        <v>122</v>
      </c>
      <c r="B18" s="210">
        <v>10232011</v>
      </c>
      <c r="C18" s="119" t="s">
        <v>149</v>
      </c>
      <c r="D18" s="119" t="s">
        <v>150</v>
      </c>
      <c r="E18" s="119" t="s">
        <v>2</v>
      </c>
      <c r="F18" s="119" t="s">
        <v>266</v>
      </c>
      <c r="G18" s="209" t="s">
        <v>268</v>
      </c>
      <c r="H18" s="100"/>
      <c r="I18" s="102">
        <v>1</v>
      </c>
      <c r="J18" s="263">
        <v>1</v>
      </c>
      <c r="K18" s="101"/>
      <c r="L18" s="101"/>
      <c r="M18" s="101"/>
      <c r="N18" s="101"/>
      <c r="O18" s="102"/>
      <c r="P18" s="101"/>
      <c r="Q18" s="101"/>
      <c r="R18" s="102"/>
    </row>
    <row r="19" spans="1:19" ht="21" customHeight="1">
      <c r="A19" s="131">
        <v>1</v>
      </c>
      <c r="B19" s="94"/>
      <c r="C19" s="94"/>
      <c r="D19" s="94"/>
      <c r="E19" s="221" t="s">
        <v>2</v>
      </c>
      <c r="F19" s="125"/>
      <c r="G19" s="183"/>
      <c r="H19" s="243"/>
      <c r="I19" s="246"/>
      <c r="J19" s="250"/>
      <c r="K19" s="260"/>
      <c r="L19" s="226"/>
      <c r="M19" s="226"/>
      <c r="N19" s="226"/>
      <c r="O19" s="226"/>
      <c r="P19" s="226"/>
      <c r="Q19" s="226"/>
      <c r="R19" s="237"/>
    </row>
    <row r="20" spans="1:19" ht="21" customHeight="1">
      <c r="A20" s="89">
        <v>2</v>
      </c>
      <c r="B20" s="88"/>
      <c r="C20" s="88"/>
      <c r="D20" s="88"/>
      <c r="E20" s="91" t="s">
        <v>2</v>
      </c>
      <c r="F20" s="107"/>
      <c r="G20" s="184"/>
      <c r="H20" s="244"/>
      <c r="I20" s="247"/>
      <c r="J20" s="251"/>
      <c r="K20" s="262"/>
      <c r="L20" s="227"/>
      <c r="M20" s="227"/>
      <c r="N20" s="227"/>
      <c r="O20" s="227"/>
      <c r="P20" s="227"/>
      <c r="Q20" s="227"/>
      <c r="R20" s="232"/>
    </row>
    <row r="21" spans="1:19" ht="21" customHeight="1">
      <c r="A21" s="89">
        <v>3</v>
      </c>
      <c r="B21" s="88"/>
      <c r="C21" s="88"/>
      <c r="D21" s="88"/>
      <c r="E21" s="91" t="s">
        <v>2</v>
      </c>
      <c r="F21" s="107"/>
      <c r="G21" s="184"/>
      <c r="H21" s="244"/>
      <c r="I21" s="247"/>
      <c r="J21" s="251"/>
      <c r="K21" s="262"/>
      <c r="L21" s="227"/>
      <c r="M21" s="227"/>
      <c r="N21" s="227"/>
      <c r="O21" s="227"/>
      <c r="P21" s="227"/>
      <c r="Q21" s="227"/>
      <c r="R21" s="232"/>
    </row>
    <row r="22" spans="1:19" ht="21" customHeight="1">
      <c r="A22" s="89">
        <v>4</v>
      </c>
      <c r="B22" s="88"/>
      <c r="C22" s="88"/>
      <c r="D22" s="88"/>
      <c r="E22" s="91" t="s">
        <v>2</v>
      </c>
      <c r="F22" s="107"/>
      <c r="G22" s="184"/>
      <c r="H22" s="244"/>
      <c r="I22" s="247"/>
      <c r="J22" s="251"/>
      <c r="K22" s="262"/>
      <c r="L22" s="227"/>
      <c r="M22" s="227"/>
      <c r="N22" s="227"/>
      <c r="O22" s="227"/>
      <c r="P22" s="227"/>
      <c r="Q22" s="227"/>
      <c r="R22" s="232"/>
    </row>
    <row r="23" spans="1:19" ht="21" customHeight="1">
      <c r="A23" s="89">
        <v>5</v>
      </c>
      <c r="B23" s="465" t="s">
        <v>387</v>
      </c>
      <c r="C23" s="88" t="s">
        <v>388</v>
      </c>
      <c r="D23" s="88" t="s">
        <v>389</v>
      </c>
      <c r="E23" s="92" t="s">
        <v>82</v>
      </c>
      <c r="F23" s="107" t="s">
        <v>355</v>
      </c>
      <c r="G23" s="184" t="s">
        <v>372</v>
      </c>
      <c r="H23" s="244"/>
      <c r="I23" s="248">
        <v>1</v>
      </c>
      <c r="J23" s="252">
        <v>1</v>
      </c>
      <c r="K23" s="262"/>
      <c r="L23" s="227"/>
      <c r="M23" s="227"/>
      <c r="N23" s="227"/>
      <c r="O23" s="227"/>
      <c r="P23" s="227"/>
      <c r="Q23" s="227"/>
      <c r="R23" s="232"/>
    </row>
    <row r="24" spans="1:19" ht="21" customHeight="1">
      <c r="A24" s="89">
        <v>6</v>
      </c>
      <c r="B24" s="88"/>
      <c r="C24" s="88"/>
      <c r="D24" s="88"/>
      <c r="E24" s="92" t="s">
        <v>82</v>
      </c>
      <c r="F24" s="107"/>
      <c r="G24" s="184"/>
      <c r="H24" s="244"/>
      <c r="I24" s="248"/>
      <c r="J24" s="252"/>
      <c r="K24" s="262"/>
      <c r="L24" s="227"/>
      <c r="M24" s="227"/>
      <c r="N24" s="227"/>
      <c r="O24" s="227"/>
      <c r="P24" s="227"/>
      <c r="Q24" s="227"/>
      <c r="R24" s="232"/>
    </row>
    <row r="25" spans="1:19" ht="21" customHeight="1">
      <c r="A25" s="89">
        <v>7</v>
      </c>
      <c r="B25" s="88"/>
      <c r="C25" s="88"/>
      <c r="D25" s="88"/>
      <c r="E25" s="92" t="s">
        <v>82</v>
      </c>
      <c r="F25" s="107"/>
      <c r="G25" s="184"/>
      <c r="H25" s="244"/>
      <c r="I25" s="248"/>
      <c r="J25" s="252"/>
      <c r="K25" s="262"/>
      <c r="L25" s="227"/>
      <c r="M25" s="227"/>
      <c r="N25" s="227"/>
      <c r="O25" s="227"/>
      <c r="P25" s="227"/>
      <c r="Q25" s="227"/>
      <c r="R25" s="232"/>
    </row>
    <row r="26" spans="1:19" ht="21" customHeight="1" thickBot="1">
      <c r="A26" s="89">
        <v>8</v>
      </c>
      <c r="B26" s="88"/>
      <c r="C26" s="88"/>
      <c r="D26" s="88"/>
      <c r="E26" s="92" t="s">
        <v>82</v>
      </c>
      <c r="F26" s="107"/>
      <c r="G26" s="184"/>
      <c r="H26" s="244"/>
      <c r="I26" s="248"/>
      <c r="J26" s="264"/>
      <c r="K26" s="258"/>
      <c r="L26" s="227"/>
      <c r="M26" s="227"/>
      <c r="N26" s="227"/>
      <c r="O26" s="227"/>
      <c r="P26" s="227"/>
      <c r="Q26" s="227"/>
      <c r="R26" s="232"/>
    </row>
    <row r="27" spans="1:19" ht="21" customHeight="1" thickBot="1">
      <c r="A27" s="89">
        <v>9</v>
      </c>
      <c r="B27" s="465" t="s">
        <v>390</v>
      </c>
      <c r="C27" s="88" t="s">
        <v>391</v>
      </c>
      <c r="D27" s="88" t="s">
        <v>392</v>
      </c>
      <c r="E27" s="221" t="s">
        <v>2</v>
      </c>
      <c r="F27" s="107" t="s">
        <v>355</v>
      </c>
      <c r="G27" s="184" t="s">
        <v>360</v>
      </c>
      <c r="H27" s="244"/>
      <c r="I27" s="253">
        <v>1</v>
      </c>
      <c r="J27" s="243"/>
      <c r="K27" s="250">
        <v>1</v>
      </c>
      <c r="L27" s="262"/>
      <c r="M27" s="227"/>
      <c r="N27" s="227"/>
      <c r="O27" s="227"/>
      <c r="P27" s="227"/>
      <c r="Q27" s="227"/>
      <c r="R27" s="232"/>
    </row>
    <row r="28" spans="1:19" ht="21" customHeight="1">
      <c r="A28" s="89">
        <v>10</v>
      </c>
      <c r="B28" s="465" t="s">
        <v>373</v>
      </c>
      <c r="C28" s="88" t="s">
        <v>374</v>
      </c>
      <c r="D28" s="88" t="s">
        <v>375</v>
      </c>
      <c r="E28" s="221" t="s">
        <v>2</v>
      </c>
      <c r="F28" s="107" t="s">
        <v>355</v>
      </c>
      <c r="G28" s="184" t="s">
        <v>372</v>
      </c>
      <c r="H28" s="244"/>
      <c r="I28" s="253">
        <v>1</v>
      </c>
      <c r="J28" s="243"/>
      <c r="K28" s="250">
        <v>1</v>
      </c>
      <c r="L28" s="262"/>
      <c r="M28" s="227"/>
      <c r="N28" s="227"/>
      <c r="O28" s="227"/>
      <c r="P28" s="227"/>
      <c r="Q28" s="227"/>
      <c r="R28" s="232"/>
    </row>
    <row r="29" spans="1:19" ht="21" customHeight="1">
      <c r="A29" s="89">
        <v>11</v>
      </c>
      <c r="B29" s="88"/>
      <c r="C29" s="88"/>
      <c r="D29" s="88"/>
      <c r="E29" s="91" t="s">
        <v>2</v>
      </c>
      <c r="F29" s="107"/>
      <c r="G29" s="184"/>
      <c r="H29" s="244"/>
      <c r="I29" s="251"/>
      <c r="J29" s="244"/>
      <c r="K29" s="251"/>
      <c r="L29" s="262"/>
      <c r="M29" s="227"/>
      <c r="N29" s="227"/>
      <c r="O29" s="227"/>
      <c r="P29" s="227"/>
      <c r="Q29" s="227"/>
      <c r="R29" s="232"/>
    </row>
    <row r="30" spans="1:19" ht="21" customHeight="1">
      <c r="A30" s="89">
        <v>12</v>
      </c>
      <c r="B30" s="88"/>
      <c r="C30" s="88"/>
      <c r="D30" s="88"/>
      <c r="E30" s="91" t="s">
        <v>2</v>
      </c>
      <c r="F30" s="107"/>
      <c r="G30" s="184"/>
      <c r="H30" s="244"/>
      <c r="I30" s="251"/>
      <c r="J30" s="244"/>
      <c r="K30" s="251"/>
      <c r="L30" s="262"/>
      <c r="M30" s="227"/>
      <c r="N30" s="227"/>
      <c r="O30" s="227"/>
      <c r="P30" s="227"/>
      <c r="Q30" s="227"/>
      <c r="R30" s="232"/>
    </row>
    <row r="31" spans="1:19" ht="21" customHeight="1">
      <c r="A31" s="89">
        <v>13</v>
      </c>
      <c r="B31" s="465" t="s">
        <v>393</v>
      </c>
      <c r="C31" s="88" t="s">
        <v>394</v>
      </c>
      <c r="D31" s="88" t="s">
        <v>395</v>
      </c>
      <c r="E31" s="92" t="s">
        <v>82</v>
      </c>
      <c r="F31" s="107" t="s">
        <v>355</v>
      </c>
      <c r="G31" s="184" t="s">
        <v>360</v>
      </c>
      <c r="H31" s="244"/>
      <c r="I31" s="252">
        <v>1</v>
      </c>
      <c r="J31" s="244"/>
      <c r="K31" s="252">
        <v>1</v>
      </c>
      <c r="L31" s="262"/>
      <c r="M31" s="227"/>
      <c r="N31" s="227"/>
      <c r="O31" s="227"/>
      <c r="P31" s="227"/>
      <c r="Q31" s="227"/>
      <c r="R31" s="232"/>
    </row>
    <row r="32" spans="1:19" ht="21" customHeight="1">
      <c r="A32" s="89">
        <v>14</v>
      </c>
      <c r="B32" s="465" t="s">
        <v>421</v>
      </c>
      <c r="C32" s="88" t="s">
        <v>422</v>
      </c>
      <c r="D32" s="88" t="s">
        <v>423</v>
      </c>
      <c r="E32" s="92" t="s">
        <v>82</v>
      </c>
      <c r="F32" s="107" t="s">
        <v>355</v>
      </c>
      <c r="G32" s="184" t="s">
        <v>372</v>
      </c>
      <c r="H32" s="244"/>
      <c r="I32" s="252">
        <v>1</v>
      </c>
      <c r="J32" s="244"/>
      <c r="K32" s="252">
        <v>1</v>
      </c>
      <c r="L32" s="262"/>
      <c r="M32" s="227"/>
      <c r="N32" s="227"/>
      <c r="O32" s="227"/>
      <c r="P32" s="227"/>
      <c r="Q32" s="227"/>
      <c r="R32" s="232"/>
    </row>
    <row r="33" spans="1:18" ht="21" customHeight="1">
      <c r="A33" s="89">
        <v>15</v>
      </c>
      <c r="B33" s="88"/>
      <c r="C33" s="88"/>
      <c r="D33" s="88"/>
      <c r="E33" s="92" t="s">
        <v>82</v>
      </c>
      <c r="F33" s="107"/>
      <c r="G33" s="184"/>
      <c r="H33" s="244"/>
      <c r="I33" s="252"/>
      <c r="J33" s="244"/>
      <c r="K33" s="252"/>
      <c r="L33" s="262"/>
      <c r="M33" s="227"/>
      <c r="N33" s="227"/>
      <c r="O33" s="227"/>
      <c r="P33" s="227"/>
      <c r="Q33" s="227"/>
      <c r="R33" s="232"/>
    </row>
    <row r="34" spans="1:18" ht="21" customHeight="1" thickBot="1">
      <c r="A34" s="89">
        <v>16</v>
      </c>
      <c r="B34" s="88"/>
      <c r="C34" s="88"/>
      <c r="D34" s="88"/>
      <c r="E34" s="92" t="s">
        <v>82</v>
      </c>
      <c r="F34" s="107"/>
      <c r="G34" s="184"/>
      <c r="H34" s="244"/>
      <c r="I34" s="252"/>
      <c r="J34" s="244"/>
      <c r="K34" s="264"/>
      <c r="L34" s="258"/>
      <c r="M34" s="227"/>
      <c r="N34" s="227"/>
      <c r="O34" s="227"/>
      <c r="P34" s="227"/>
      <c r="Q34" s="227"/>
      <c r="R34" s="232"/>
    </row>
    <row r="35" spans="1:18" ht="21" customHeight="1">
      <c r="A35" s="89">
        <v>17</v>
      </c>
      <c r="B35" s="465" t="s">
        <v>366</v>
      </c>
      <c r="C35" s="88" t="s">
        <v>361</v>
      </c>
      <c r="D35" s="88" t="s">
        <v>386</v>
      </c>
      <c r="E35" s="221" t="s">
        <v>2</v>
      </c>
      <c r="F35" s="107" t="s">
        <v>355</v>
      </c>
      <c r="G35" s="184" t="s">
        <v>360</v>
      </c>
      <c r="H35" s="244"/>
      <c r="I35" s="253">
        <v>1</v>
      </c>
      <c r="J35" s="238"/>
      <c r="K35" s="259"/>
      <c r="L35" s="250">
        <v>1</v>
      </c>
      <c r="M35" s="262"/>
      <c r="N35" s="227"/>
      <c r="O35" s="227"/>
      <c r="P35" s="227"/>
      <c r="Q35" s="227"/>
      <c r="R35" s="232"/>
    </row>
    <row r="36" spans="1:18" ht="21" customHeight="1">
      <c r="A36" s="89">
        <v>18</v>
      </c>
      <c r="B36" s="465" t="s">
        <v>396</v>
      </c>
      <c r="C36" s="88" t="s">
        <v>397</v>
      </c>
      <c r="D36" s="88" t="s">
        <v>398</v>
      </c>
      <c r="E36" s="91" t="s">
        <v>2</v>
      </c>
      <c r="F36" s="107" t="s">
        <v>355</v>
      </c>
      <c r="G36" s="184" t="s">
        <v>360</v>
      </c>
      <c r="H36" s="244"/>
      <c r="I36" s="251">
        <v>1</v>
      </c>
      <c r="J36" s="238"/>
      <c r="K36" s="235"/>
      <c r="L36" s="251">
        <v>1</v>
      </c>
      <c r="M36" s="262"/>
      <c r="N36" s="227"/>
      <c r="O36" s="227"/>
      <c r="P36" s="227"/>
      <c r="Q36" s="227"/>
      <c r="R36" s="232"/>
    </row>
    <row r="37" spans="1:18" ht="21" customHeight="1">
      <c r="A37" s="89">
        <v>19</v>
      </c>
      <c r="B37" s="88"/>
      <c r="C37" s="88"/>
      <c r="D37" s="88"/>
      <c r="E37" s="91" t="s">
        <v>2</v>
      </c>
      <c r="F37" s="107"/>
      <c r="G37" s="184"/>
      <c r="H37" s="244"/>
      <c r="I37" s="251"/>
      <c r="J37" s="238"/>
      <c r="K37" s="235"/>
      <c r="L37" s="251"/>
      <c r="M37" s="262"/>
      <c r="N37" s="227"/>
      <c r="O37" s="227"/>
      <c r="P37" s="227"/>
      <c r="Q37" s="227"/>
      <c r="R37" s="232"/>
    </row>
    <row r="38" spans="1:18" ht="21" customHeight="1">
      <c r="A38" s="89">
        <v>20</v>
      </c>
      <c r="B38" s="88"/>
      <c r="C38" s="88"/>
      <c r="D38" s="88"/>
      <c r="E38" s="91" t="s">
        <v>2</v>
      </c>
      <c r="F38" s="107"/>
      <c r="G38" s="184"/>
      <c r="H38" s="244"/>
      <c r="I38" s="251"/>
      <c r="J38" s="238"/>
      <c r="K38" s="235"/>
      <c r="L38" s="251"/>
      <c r="M38" s="262"/>
      <c r="N38" s="227"/>
      <c r="O38" s="227"/>
      <c r="P38" s="227"/>
      <c r="Q38" s="227"/>
      <c r="R38" s="232"/>
    </row>
    <row r="39" spans="1:18" ht="21" customHeight="1">
      <c r="A39" s="89">
        <v>21</v>
      </c>
      <c r="B39" s="88"/>
      <c r="C39" s="88"/>
      <c r="D39" s="88"/>
      <c r="E39" s="92" t="s">
        <v>82</v>
      </c>
      <c r="F39" s="107"/>
      <c r="G39" s="184"/>
      <c r="H39" s="244"/>
      <c r="I39" s="252"/>
      <c r="J39" s="238"/>
      <c r="K39" s="235"/>
      <c r="L39" s="252"/>
      <c r="M39" s="262"/>
      <c r="N39" s="227"/>
      <c r="O39" s="227"/>
      <c r="P39" s="227"/>
      <c r="Q39" s="227"/>
      <c r="R39" s="232"/>
    </row>
    <row r="40" spans="1:18" ht="21" customHeight="1">
      <c r="A40" s="89">
        <v>22</v>
      </c>
      <c r="B40" s="88"/>
      <c r="C40" s="88"/>
      <c r="D40" s="88"/>
      <c r="E40" s="92" t="s">
        <v>82</v>
      </c>
      <c r="F40" s="107"/>
      <c r="G40" s="184"/>
      <c r="H40" s="244"/>
      <c r="I40" s="252"/>
      <c r="J40" s="238"/>
      <c r="K40" s="235"/>
      <c r="L40" s="252"/>
      <c r="M40" s="262"/>
      <c r="N40" s="227"/>
      <c r="O40" s="227"/>
      <c r="P40" s="227"/>
      <c r="Q40" s="227"/>
      <c r="R40" s="232"/>
    </row>
    <row r="41" spans="1:18" ht="21" customHeight="1">
      <c r="A41" s="89">
        <v>23</v>
      </c>
      <c r="B41" s="88"/>
      <c r="C41" s="88"/>
      <c r="D41" s="88"/>
      <c r="E41" s="92" t="s">
        <v>82</v>
      </c>
      <c r="F41" s="107"/>
      <c r="G41" s="184"/>
      <c r="H41" s="244"/>
      <c r="I41" s="252"/>
      <c r="J41" s="238"/>
      <c r="K41" s="235"/>
      <c r="L41" s="252"/>
      <c r="M41" s="262"/>
      <c r="N41" s="227"/>
      <c r="O41" s="227"/>
      <c r="P41" s="227"/>
      <c r="Q41" s="227"/>
      <c r="R41" s="232"/>
    </row>
    <row r="42" spans="1:18" ht="21" customHeight="1" thickBot="1">
      <c r="A42" s="89">
        <v>24</v>
      </c>
      <c r="B42" s="88"/>
      <c r="C42" s="88"/>
      <c r="D42" s="88"/>
      <c r="E42" s="92" t="s">
        <v>82</v>
      </c>
      <c r="F42" s="107"/>
      <c r="G42" s="184"/>
      <c r="H42" s="244"/>
      <c r="I42" s="252"/>
      <c r="J42" s="238"/>
      <c r="K42" s="235"/>
      <c r="L42" s="264"/>
      <c r="M42" s="258"/>
      <c r="N42" s="227"/>
      <c r="O42" s="227"/>
      <c r="P42" s="227"/>
      <c r="Q42" s="227"/>
      <c r="R42" s="232"/>
    </row>
    <row r="43" spans="1:18" ht="21" customHeight="1">
      <c r="A43" s="89">
        <v>25</v>
      </c>
      <c r="B43" s="465" t="s">
        <v>403</v>
      </c>
      <c r="C43" s="88" t="s">
        <v>404</v>
      </c>
      <c r="D43" s="88" t="s">
        <v>405</v>
      </c>
      <c r="E43" s="221" t="s">
        <v>2</v>
      </c>
      <c r="F43" s="107" t="s">
        <v>355</v>
      </c>
      <c r="G43" s="184" t="s">
        <v>360</v>
      </c>
      <c r="H43" s="244"/>
      <c r="I43" s="253">
        <v>1</v>
      </c>
      <c r="J43" s="238"/>
      <c r="K43" s="227"/>
      <c r="L43" s="259"/>
      <c r="M43" s="250">
        <v>1</v>
      </c>
      <c r="N43" s="262"/>
      <c r="O43" s="227"/>
      <c r="P43" s="226"/>
      <c r="Q43" s="227"/>
      <c r="R43" s="232"/>
    </row>
    <row r="44" spans="1:18" ht="21" customHeight="1">
      <c r="A44" s="89">
        <v>26</v>
      </c>
      <c r="B44" s="465" t="s">
        <v>418</v>
      </c>
      <c r="C44" s="88" t="s">
        <v>419</v>
      </c>
      <c r="D44" s="88" t="s">
        <v>420</v>
      </c>
      <c r="E44" s="91" t="s">
        <v>2</v>
      </c>
      <c r="F44" s="107" t="s">
        <v>355</v>
      </c>
      <c r="G44" s="184" t="s">
        <v>360</v>
      </c>
      <c r="H44" s="244"/>
      <c r="I44" s="251">
        <v>1</v>
      </c>
      <c r="J44" s="238"/>
      <c r="K44" s="227"/>
      <c r="L44" s="235"/>
      <c r="M44" s="251">
        <v>1</v>
      </c>
      <c r="N44" s="262"/>
      <c r="O44" s="227"/>
      <c r="P44" s="227"/>
      <c r="Q44" s="227"/>
      <c r="R44" s="232"/>
    </row>
    <row r="45" spans="1:18" ht="21" customHeight="1">
      <c r="A45" s="89">
        <v>27</v>
      </c>
      <c r="B45" s="88"/>
      <c r="C45" s="88"/>
      <c r="D45" s="88"/>
      <c r="E45" s="91" t="s">
        <v>2</v>
      </c>
      <c r="F45" s="107"/>
      <c r="G45" s="184"/>
      <c r="H45" s="244"/>
      <c r="I45" s="251"/>
      <c r="J45" s="238"/>
      <c r="K45" s="227"/>
      <c r="L45" s="235"/>
      <c r="M45" s="251"/>
      <c r="N45" s="262"/>
      <c r="O45" s="227"/>
      <c r="P45" s="227"/>
      <c r="Q45" s="227"/>
      <c r="R45" s="232"/>
    </row>
    <row r="46" spans="1:18" ht="21" customHeight="1">
      <c r="A46" s="89">
        <v>28</v>
      </c>
      <c r="B46" s="88"/>
      <c r="C46" s="88"/>
      <c r="D46" s="88"/>
      <c r="E46" s="91" t="s">
        <v>2</v>
      </c>
      <c r="F46" s="107"/>
      <c r="G46" s="184"/>
      <c r="H46" s="244"/>
      <c r="I46" s="251"/>
      <c r="J46" s="238"/>
      <c r="K46" s="227"/>
      <c r="L46" s="235"/>
      <c r="M46" s="251"/>
      <c r="N46" s="262"/>
      <c r="O46" s="227"/>
      <c r="P46" s="227"/>
      <c r="Q46" s="227"/>
      <c r="R46" s="232"/>
    </row>
    <row r="47" spans="1:18" ht="21" customHeight="1">
      <c r="A47" s="89">
        <v>29</v>
      </c>
      <c r="B47" s="88"/>
      <c r="C47" s="88"/>
      <c r="D47" s="88"/>
      <c r="E47" s="92" t="s">
        <v>82</v>
      </c>
      <c r="F47" s="107"/>
      <c r="G47" s="184"/>
      <c r="H47" s="244"/>
      <c r="I47" s="252"/>
      <c r="J47" s="238"/>
      <c r="K47" s="227"/>
      <c r="L47" s="235"/>
      <c r="M47" s="252"/>
      <c r="N47" s="262"/>
      <c r="O47" s="227"/>
      <c r="P47" s="227"/>
      <c r="Q47" s="227"/>
      <c r="R47" s="232"/>
    </row>
    <row r="48" spans="1:18" ht="21" customHeight="1">
      <c r="A48" s="89">
        <v>30</v>
      </c>
      <c r="B48" s="88"/>
      <c r="C48" s="88"/>
      <c r="D48" s="88"/>
      <c r="E48" s="92" t="s">
        <v>82</v>
      </c>
      <c r="F48" s="107"/>
      <c r="G48" s="184"/>
      <c r="H48" s="244"/>
      <c r="I48" s="252"/>
      <c r="J48" s="238"/>
      <c r="K48" s="227"/>
      <c r="L48" s="235"/>
      <c r="M48" s="252"/>
      <c r="N48" s="262"/>
      <c r="O48" s="227"/>
      <c r="P48" s="227"/>
      <c r="Q48" s="227"/>
      <c r="R48" s="232"/>
    </row>
    <row r="49" spans="1:18" ht="21" customHeight="1">
      <c r="A49" s="89">
        <v>31</v>
      </c>
      <c r="B49" s="88"/>
      <c r="C49" s="88"/>
      <c r="D49" s="88"/>
      <c r="E49" s="92" t="s">
        <v>82</v>
      </c>
      <c r="F49" s="107"/>
      <c r="G49" s="184"/>
      <c r="H49" s="244"/>
      <c r="I49" s="252"/>
      <c r="J49" s="238"/>
      <c r="K49" s="227"/>
      <c r="L49" s="235"/>
      <c r="M49" s="252"/>
      <c r="N49" s="262"/>
      <c r="O49" s="227"/>
      <c r="P49" s="227"/>
      <c r="Q49" s="227"/>
      <c r="R49" s="232"/>
    </row>
    <row r="50" spans="1:18" ht="21" customHeight="1" thickBot="1">
      <c r="A50" s="89">
        <v>32</v>
      </c>
      <c r="B50" s="88"/>
      <c r="C50" s="88"/>
      <c r="D50" s="88"/>
      <c r="E50" s="92" t="s">
        <v>82</v>
      </c>
      <c r="F50" s="107"/>
      <c r="G50" s="184"/>
      <c r="H50" s="244"/>
      <c r="I50" s="252"/>
      <c r="J50" s="238"/>
      <c r="K50" s="227"/>
      <c r="L50" s="235"/>
      <c r="M50" s="264"/>
      <c r="N50" s="258"/>
      <c r="O50" s="227"/>
      <c r="P50" s="227"/>
      <c r="Q50" s="227"/>
      <c r="R50" s="232"/>
    </row>
    <row r="51" spans="1:18" ht="21" customHeight="1">
      <c r="A51" s="89">
        <v>33</v>
      </c>
      <c r="B51" s="88"/>
      <c r="C51" s="88"/>
      <c r="D51" s="88"/>
      <c r="E51" s="221" t="s">
        <v>2</v>
      </c>
      <c r="F51" s="107"/>
      <c r="G51" s="184"/>
      <c r="H51" s="244"/>
      <c r="I51" s="253"/>
      <c r="J51" s="238"/>
      <c r="K51" s="227"/>
      <c r="L51" s="227"/>
      <c r="M51" s="259"/>
      <c r="N51" s="250"/>
      <c r="O51" s="262"/>
      <c r="P51" s="227"/>
      <c r="Q51" s="226"/>
      <c r="R51" s="232"/>
    </row>
    <row r="52" spans="1:18" ht="21" customHeight="1">
      <c r="A52" s="89">
        <v>34</v>
      </c>
      <c r="B52" s="88"/>
      <c r="C52" s="88"/>
      <c r="D52" s="88"/>
      <c r="E52" s="91" t="s">
        <v>2</v>
      </c>
      <c r="F52" s="107"/>
      <c r="G52" s="184"/>
      <c r="H52" s="244"/>
      <c r="I52" s="251"/>
      <c r="J52" s="238"/>
      <c r="K52" s="227"/>
      <c r="L52" s="227"/>
      <c r="M52" s="235"/>
      <c r="N52" s="251"/>
      <c r="O52" s="262"/>
      <c r="P52" s="227"/>
      <c r="Q52" s="227"/>
      <c r="R52" s="232"/>
    </row>
    <row r="53" spans="1:18" ht="21" customHeight="1">
      <c r="A53" s="89">
        <v>35</v>
      </c>
      <c r="B53" s="88"/>
      <c r="C53" s="88"/>
      <c r="D53" s="88"/>
      <c r="E53" s="91" t="s">
        <v>2</v>
      </c>
      <c r="F53" s="107"/>
      <c r="G53" s="184"/>
      <c r="H53" s="244"/>
      <c r="I53" s="251"/>
      <c r="J53" s="238"/>
      <c r="K53" s="227"/>
      <c r="L53" s="227"/>
      <c r="M53" s="235"/>
      <c r="N53" s="251"/>
      <c r="O53" s="262"/>
      <c r="P53" s="227"/>
      <c r="Q53" s="227"/>
      <c r="R53" s="232"/>
    </row>
    <row r="54" spans="1:18" ht="21" customHeight="1">
      <c r="A54" s="89">
        <v>36</v>
      </c>
      <c r="B54" s="465"/>
      <c r="C54" s="88"/>
      <c r="D54" s="88"/>
      <c r="E54" s="91" t="s">
        <v>2</v>
      </c>
      <c r="F54" s="107"/>
      <c r="G54" s="184"/>
      <c r="H54" s="244"/>
      <c r="I54" s="251"/>
      <c r="J54" s="238"/>
      <c r="K54" s="227"/>
      <c r="L54" s="227"/>
      <c r="M54" s="235"/>
      <c r="N54" s="251"/>
      <c r="O54" s="262"/>
      <c r="P54" s="227"/>
      <c r="Q54" s="227"/>
      <c r="R54" s="232"/>
    </row>
    <row r="55" spans="1:18" ht="21" customHeight="1">
      <c r="A55" s="89">
        <v>37</v>
      </c>
      <c r="B55" s="465" t="s">
        <v>379</v>
      </c>
      <c r="C55" s="88" t="s">
        <v>377</v>
      </c>
      <c r="D55" s="88" t="s">
        <v>376</v>
      </c>
      <c r="E55" s="92" t="s">
        <v>82</v>
      </c>
      <c r="F55" s="107" t="s">
        <v>355</v>
      </c>
      <c r="G55" s="184" t="s">
        <v>360</v>
      </c>
      <c r="H55" s="244"/>
      <c r="I55" s="252">
        <v>1</v>
      </c>
      <c r="J55" s="238"/>
      <c r="K55" s="227"/>
      <c r="L55" s="227"/>
      <c r="M55" s="235"/>
      <c r="N55" s="252">
        <v>1</v>
      </c>
      <c r="O55" s="262"/>
      <c r="P55" s="227"/>
      <c r="Q55" s="227"/>
      <c r="R55" s="232"/>
    </row>
    <row r="56" spans="1:18" ht="21" customHeight="1">
      <c r="A56" s="89">
        <v>38</v>
      </c>
      <c r="B56" s="465" t="s">
        <v>378</v>
      </c>
      <c r="C56" s="88" t="s">
        <v>370</v>
      </c>
      <c r="D56" s="88" t="s">
        <v>371</v>
      </c>
      <c r="E56" s="92" t="s">
        <v>82</v>
      </c>
      <c r="F56" s="107" t="s">
        <v>355</v>
      </c>
      <c r="G56" s="184" t="s">
        <v>360</v>
      </c>
      <c r="H56" s="244"/>
      <c r="I56" s="252">
        <v>1</v>
      </c>
      <c r="J56" s="238"/>
      <c r="K56" s="227"/>
      <c r="L56" s="227"/>
      <c r="M56" s="235"/>
      <c r="N56" s="252">
        <v>1</v>
      </c>
      <c r="O56" s="262"/>
      <c r="P56" s="227"/>
      <c r="Q56" s="227"/>
      <c r="R56" s="232"/>
    </row>
    <row r="57" spans="1:18" ht="21" customHeight="1">
      <c r="A57" s="89">
        <v>39</v>
      </c>
      <c r="B57" s="465" t="s">
        <v>399</v>
      </c>
      <c r="C57" s="88" t="s">
        <v>400</v>
      </c>
      <c r="D57" s="88" t="s">
        <v>401</v>
      </c>
      <c r="E57" s="92" t="s">
        <v>82</v>
      </c>
      <c r="F57" s="107" t="s">
        <v>355</v>
      </c>
      <c r="G57" s="184" t="s">
        <v>360</v>
      </c>
      <c r="H57" s="244"/>
      <c r="I57" s="252">
        <v>1</v>
      </c>
      <c r="J57" s="238"/>
      <c r="K57" s="227"/>
      <c r="L57" s="227"/>
      <c r="M57" s="235"/>
      <c r="N57" s="252">
        <v>1</v>
      </c>
      <c r="O57" s="262"/>
      <c r="P57" s="227"/>
      <c r="Q57" s="227"/>
      <c r="R57" s="232"/>
    </row>
    <row r="58" spans="1:18" ht="21" customHeight="1" thickBot="1">
      <c r="A58" s="89">
        <v>40</v>
      </c>
      <c r="B58" s="88"/>
      <c r="C58" s="88"/>
      <c r="D58" s="88"/>
      <c r="E58" s="92" t="s">
        <v>82</v>
      </c>
      <c r="F58" s="107"/>
      <c r="G58" s="184"/>
      <c r="H58" s="244"/>
      <c r="I58" s="252"/>
      <c r="J58" s="238"/>
      <c r="K58" s="227"/>
      <c r="L58" s="227"/>
      <c r="M58" s="235"/>
      <c r="N58" s="264"/>
      <c r="O58" s="258"/>
      <c r="P58" s="227"/>
      <c r="Q58" s="227"/>
      <c r="R58" s="232"/>
    </row>
    <row r="59" spans="1:18" ht="21" customHeight="1">
      <c r="A59" s="89">
        <v>41</v>
      </c>
      <c r="B59" s="465" t="s">
        <v>365</v>
      </c>
      <c r="C59" s="88" t="s">
        <v>364</v>
      </c>
      <c r="D59" s="88" t="s">
        <v>363</v>
      </c>
      <c r="E59" s="221" t="s">
        <v>2</v>
      </c>
      <c r="F59" s="107" t="s">
        <v>355</v>
      </c>
      <c r="G59" s="184" t="s">
        <v>362</v>
      </c>
      <c r="H59" s="244"/>
      <c r="I59" s="253">
        <v>1</v>
      </c>
      <c r="J59" s="238"/>
      <c r="K59" s="227"/>
      <c r="L59" s="227"/>
      <c r="M59" s="227"/>
      <c r="N59" s="259"/>
      <c r="O59" s="250">
        <v>1</v>
      </c>
      <c r="P59" s="262"/>
      <c r="Q59" s="227"/>
      <c r="R59" s="237"/>
    </row>
    <row r="60" spans="1:18" ht="21" customHeight="1">
      <c r="A60" s="89">
        <v>42</v>
      </c>
      <c r="B60" s="465" t="s">
        <v>414</v>
      </c>
      <c r="C60" s="88" t="s">
        <v>413</v>
      </c>
      <c r="D60" s="88" t="s">
        <v>412</v>
      </c>
      <c r="E60" s="91" t="s">
        <v>2</v>
      </c>
      <c r="F60" s="107" t="s">
        <v>355</v>
      </c>
      <c r="G60" s="184" t="s">
        <v>362</v>
      </c>
      <c r="H60" s="244"/>
      <c r="I60" s="251">
        <v>1</v>
      </c>
      <c r="J60" s="238"/>
      <c r="K60" s="227"/>
      <c r="L60" s="227"/>
      <c r="M60" s="227"/>
      <c r="N60" s="235"/>
      <c r="O60" s="251">
        <v>1</v>
      </c>
      <c r="P60" s="262"/>
      <c r="Q60" s="227"/>
      <c r="R60" s="232"/>
    </row>
    <row r="61" spans="1:18" ht="21" customHeight="1">
      <c r="A61" s="89">
        <v>43</v>
      </c>
      <c r="B61" s="88"/>
      <c r="C61" s="88"/>
      <c r="D61" s="88"/>
      <c r="E61" s="91" t="s">
        <v>2</v>
      </c>
      <c r="F61" s="107"/>
      <c r="G61" s="184"/>
      <c r="H61" s="244"/>
      <c r="I61" s="251"/>
      <c r="J61" s="238"/>
      <c r="K61" s="227"/>
      <c r="L61" s="227"/>
      <c r="M61" s="227"/>
      <c r="N61" s="235"/>
      <c r="O61" s="251"/>
      <c r="P61" s="262"/>
      <c r="Q61" s="227"/>
      <c r="R61" s="232"/>
    </row>
    <row r="62" spans="1:18" ht="21" customHeight="1">
      <c r="A62" s="89">
        <v>44</v>
      </c>
      <c r="B62" s="88"/>
      <c r="C62" s="88"/>
      <c r="D62" s="88"/>
      <c r="E62" s="91" t="s">
        <v>2</v>
      </c>
      <c r="F62" s="107"/>
      <c r="G62" s="184"/>
      <c r="H62" s="244"/>
      <c r="I62" s="251"/>
      <c r="J62" s="238"/>
      <c r="K62" s="227"/>
      <c r="L62" s="227"/>
      <c r="M62" s="227"/>
      <c r="N62" s="235"/>
      <c r="O62" s="251"/>
      <c r="P62" s="262"/>
      <c r="Q62" s="227"/>
      <c r="R62" s="232"/>
    </row>
    <row r="63" spans="1:18" ht="21" customHeight="1">
      <c r="A63" s="89">
        <v>45</v>
      </c>
      <c r="B63" s="88"/>
      <c r="C63" s="88"/>
      <c r="D63" s="88"/>
      <c r="E63" s="92" t="s">
        <v>82</v>
      </c>
      <c r="F63" s="107"/>
      <c r="G63" s="184"/>
      <c r="H63" s="244"/>
      <c r="I63" s="252"/>
      <c r="J63" s="238"/>
      <c r="K63" s="227"/>
      <c r="L63" s="227"/>
      <c r="M63" s="227"/>
      <c r="N63" s="235"/>
      <c r="O63" s="252"/>
      <c r="P63" s="262"/>
      <c r="Q63" s="227"/>
      <c r="R63" s="232"/>
    </row>
    <row r="64" spans="1:18" ht="21" customHeight="1">
      <c r="A64" s="89">
        <v>46</v>
      </c>
      <c r="B64" s="88"/>
      <c r="C64" s="88"/>
      <c r="D64" s="88"/>
      <c r="E64" s="92" t="s">
        <v>82</v>
      </c>
      <c r="F64" s="107"/>
      <c r="G64" s="184"/>
      <c r="H64" s="244"/>
      <c r="I64" s="252"/>
      <c r="J64" s="238"/>
      <c r="K64" s="227"/>
      <c r="L64" s="227"/>
      <c r="M64" s="227"/>
      <c r="N64" s="235"/>
      <c r="O64" s="252"/>
      <c r="P64" s="262"/>
      <c r="Q64" s="227"/>
      <c r="R64" s="232"/>
    </row>
    <row r="65" spans="1:18" ht="21" customHeight="1">
      <c r="A65" s="89">
        <v>47</v>
      </c>
      <c r="B65" s="88"/>
      <c r="C65" s="88"/>
      <c r="D65" s="88"/>
      <c r="E65" s="92" t="s">
        <v>82</v>
      </c>
      <c r="F65" s="107"/>
      <c r="G65" s="184"/>
      <c r="H65" s="244"/>
      <c r="I65" s="252"/>
      <c r="J65" s="238"/>
      <c r="K65" s="227"/>
      <c r="L65" s="227"/>
      <c r="M65" s="227"/>
      <c r="N65" s="235"/>
      <c r="O65" s="252"/>
      <c r="P65" s="262"/>
      <c r="Q65" s="227"/>
      <c r="R65" s="232"/>
    </row>
    <row r="66" spans="1:18" ht="21" customHeight="1" thickBot="1">
      <c r="A66" s="89">
        <v>48</v>
      </c>
      <c r="B66" s="88"/>
      <c r="C66" s="88"/>
      <c r="D66" s="88"/>
      <c r="E66" s="92" t="s">
        <v>82</v>
      </c>
      <c r="F66" s="107"/>
      <c r="G66" s="184"/>
      <c r="H66" s="244"/>
      <c r="I66" s="252"/>
      <c r="J66" s="238"/>
      <c r="K66" s="227"/>
      <c r="L66" s="227"/>
      <c r="M66" s="227"/>
      <c r="N66" s="235"/>
      <c r="O66" s="264"/>
      <c r="P66" s="258"/>
      <c r="Q66" s="227"/>
      <c r="R66" s="232"/>
    </row>
    <row r="67" spans="1:18" ht="21" customHeight="1">
      <c r="A67" s="89">
        <v>49</v>
      </c>
      <c r="B67" s="465" t="s">
        <v>406</v>
      </c>
      <c r="C67" s="88" t="s">
        <v>407</v>
      </c>
      <c r="D67" s="88" t="s">
        <v>408</v>
      </c>
      <c r="E67" s="221" t="s">
        <v>2</v>
      </c>
      <c r="F67" s="107" t="s">
        <v>355</v>
      </c>
      <c r="G67" s="184" t="s">
        <v>362</v>
      </c>
      <c r="H67" s="244"/>
      <c r="I67" s="253">
        <v>1</v>
      </c>
      <c r="J67" s="238"/>
      <c r="K67" s="227"/>
      <c r="L67" s="227"/>
      <c r="M67" s="227"/>
      <c r="N67" s="227"/>
      <c r="O67" s="259"/>
      <c r="P67" s="250">
        <v>1</v>
      </c>
      <c r="Q67" s="262"/>
      <c r="R67" s="232"/>
    </row>
    <row r="68" spans="1:18" ht="21" customHeight="1">
      <c r="A68" s="89">
        <v>50</v>
      </c>
      <c r="B68" s="88"/>
      <c r="C68" s="88"/>
      <c r="D68" s="88"/>
      <c r="E68" s="91" t="s">
        <v>2</v>
      </c>
      <c r="F68" s="107"/>
      <c r="G68" s="184"/>
      <c r="H68" s="244"/>
      <c r="I68" s="251"/>
      <c r="J68" s="238"/>
      <c r="K68" s="227"/>
      <c r="L68" s="227"/>
      <c r="M68" s="227"/>
      <c r="N68" s="227"/>
      <c r="O68" s="235"/>
      <c r="P68" s="251"/>
      <c r="Q68" s="262"/>
      <c r="R68" s="232"/>
    </row>
    <row r="69" spans="1:18" ht="21" customHeight="1">
      <c r="A69" s="89">
        <v>51</v>
      </c>
      <c r="B69" s="88"/>
      <c r="C69" s="88"/>
      <c r="D69" s="88"/>
      <c r="E69" s="91" t="s">
        <v>2</v>
      </c>
      <c r="F69" s="107"/>
      <c r="G69" s="184"/>
      <c r="H69" s="244"/>
      <c r="I69" s="251"/>
      <c r="J69" s="238"/>
      <c r="K69" s="227"/>
      <c r="L69" s="227"/>
      <c r="M69" s="227"/>
      <c r="N69" s="227"/>
      <c r="O69" s="235"/>
      <c r="P69" s="251"/>
      <c r="Q69" s="262"/>
      <c r="R69" s="232"/>
    </row>
    <row r="70" spans="1:18" ht="21" customHeight="1">
      <c r="A70" s="89">
        <v>52</v>
      </c>
      <c r="B70" s="88"/>
      <c r="C70" s="88"/>
      <c r="D70" s="88"/>
      <c r="E70" s="91" t="s">
        <v>2</v>
      </c>
      <c r="F70" s="107"/>
      <c r="G70" s="184"/>
      <c r="H70" s="244"/>
      <c r="I70" s="251"/>
      <c r="J70" s="238"/>
      <c r="K70" s="227"/>
      <c r="L70" s="227"/>
      <c r="M70" s="227"/>
      <c r="N70" s="227"/>
      <c r="O70" s="235"/>
      <c r="P70" s="251"/>
      <c r="Q70" s="262"/>
      <c r="R70" s="232"/>
    </row>
    <row r="71" spans="1:18" ht="21" customHeight="1">
      <c r="A71" s="89">
        <v>53</v>
      </c>
      <c r="B71" s="465" t="s">
        <v>409</v>
      </c>
      <c r="C71" s="88" t="s">
        <v>410</v>
      </c>
      <c r="D71" s="88" t="s">
        <v>411</v>
      </c>
      <c r="E71" s="92" t="s">
        <v>82</v>
      </c>
      <c r="F71" s="107" t="s">
        <v>355</v>
      </c>
      <c r="G71" s="184" t="s">
        <v>360</v>
      </c>
      <c r="H71" s="244"/>
      <c r="I71" s="252">
        <v>1</v>
      </c>
      <c r="J71" s="238"/>
      <c r="K71" s="227"/>
      <c r="L71" s="227"/>
      <c r="M71" s="227"/>
      <c r="N71" s="227"/>
      <c r="O71" s="235"/>
      <c r="P71" s="252">
        <v>1</v>
      </c>
      <c r="Q71" s="262"/>
      <c r="R71" s="232"/>
    </row>
    <row r="72" spans="1:18" ht="21" customHeight="1">
      <c r="A72" s="89">
        <v>54</v>
      </c>
      <c r="B72" s="88"/>
      <c r="C72" s="88"/>
      <c r="D72" s="88"/>
      <c r="E72" s="92" t="s">
        <v>82</v>
      </c>
      <c r="F72" s="107"/>
      <c r="G72" s="184"/>
      <c r="H72" s="244"/>
      <c r="I72" s="252"/>
      <c r="J72" s="238"/>
      <c r="K72" s="227"/>
      <c r="L72" s="227"/>
      <c r="M72" s="227"/>
      <c r="N72" s="227"/>
      <c r="O72" s="235"/>
      <c r="P72" s="252"/>
      <c r="Q72" s="262"/>
      <c r="R72" s="232"/>
    </row>
    <row r="73" spans="1:18" ht="21" customHeight="1">
      <c r="A73" s="89">
        <v>55</v>
      </c>
      <c r="B73" s="88"/>
      <c r="C73" s="88"/>
      <c r="D73" s="88"/>
      <c r="E73" s="92" t="s">
        <v>82</v>
      </c>
      <c r="F73" s="107"/>
      <c r="G73" s="184"/>
      <c r="H73" s="244"/>
      <c r="I73" s="252"/>
      <c r="J73" s="238"/>
      <c r="K73" s="227"/>
      <c r="L73" s="227"/>
      <c r="M73" s="227"/>
      <c r="N73" s="227"/>
      <c r="O73" s="235"/>
      <c r="P73" s="252"/>
      <c r="Q73" s="262"/>
      <c r="R73" s="232"/>
    </row>
    <row r="74" spans="1:18" ht="21" customHeight="1" thickBot="1">
      <c r="A74" s="89">
        <v>56</v>
      </c>
      <c r="B74" s="88"/>
      <c r="C74" s="88"/>
      <c r="D74" s="88"/>
      <c r="E74" s="92" t="s">
        <v>82</v>
      </c>
      <c r="F74" s="107"/>
      <c r="G74" s="184"/>
      <c r="H74" s="244"/>
      <c r="I74" s="252"/>
      <c r="J74" s="238"/>
      <c r="K74" s="227"/>
      <c r="L74" s="227"/>
      <c r="M74" s="227"/>
      <c r="N74" s="227"/>
      <c r="O74" s="235"/>
      <c r="P74" s="264"/>
      <c r="Q74" s="258"/>
      <c r="R74" s="232"/>
    </row>
    <row r="75" spans="1:18" ht="21" customHeight="1">
      <c r="A75" s="89">
        <v>57</v>
      </c>
      <c r="B75" s="88"/>
      <c r="C75" s="88"/>
      <c r="D75" s="88"/>
      <c r="E75" s="221" t="s">
        <v>2</v>
      </c>
      <c r="F75" s="107"/>
      <c r="G75" s="184"/>
      <c r="H75" s="244"/>
      <c r="I75" s="253"/>
      <c r="J75" s="238"/>
      <c r="K75" s="227"/>
      <c r="L75" s="227"/>
      <c r="M75" s="227"/>
      <c r="N75" s="227"/>
      <c r="O75" s="227"/>
      <c r="P75" s="259"/>
      <c r="Q75" s="250"/>
      <c r="R75" s="265"/>
    </row>
    <row r="76" spans="1:18" ht="21" customHeight="1">
      <c r="A76" s="89">
        <v>58</v>
      </c>
      <c r="B76" s="88"/>
      <c r="C76" s="88"/>
      <c r="D76" s="88"/>
      <c r="E76" s="91" t="s">
        <v>2</v>
      </c>
      <c r="F76" s="107"/>
      <c r="G76" s="184"/>
      <c r="H76" s="244"/>
      <c r="I76" s="251"/>
      <c r="J76" s="238"/>
      <c r="K76" s="227"/>
      <c r="L76" s="227"/>
      <c r="M76" s="227"/>
      <c r="N76" s="227"/>
      <c r="O76" s="227"/>
      <c r="P76" s="235"/>
      <c r="Q76" s="251"/>
      <c r="R76" s="265"/>
    </row>
    <row r="77" spans="1:18" ht="21" customHeight="1">
      <c r="A77" s="89">
        <v>59</v>
      </c>
      <c r="B77" s="88"/>
      <c r="C77" s="88"/>
      <c r="D77" s="88"/>
      <c r="E77" s="91" t="s">
        <v>2</v>
      </c>
      <c r="F77" s="107"/>
      <c r="G77" s="184"/>
      <c r="H77" s="244"/>
      <c r="I77" s="251"/>
      <c r="J77" s="238"/>
      <c r="K77" s="227"/>
      <c r="L77" s="227"/>
      <c r="M77" s="227"/>
      <c r="N77" s="227"/>
      <c r="O77" s="227"/>
      <c r="P77" s="235"/>
      <c r="Q77" s="251"/>
      <c r="R77" s="265"/>
    </row>
    <row r="78" spans="1:18" ht="21" customHeight="1">
      <c r="A78" s="89">
        <v>60</v>
      </c>
      <c r="B78" s="88"/>
      <c r="C78" s="88"/>
      <c r="D78" s="88"/>
      <c r="E78" s="91" t="s">
        <v>2</v>
      </c>
      <c r="F78" s="107"/>
      <c r="G78" s="184"/>
      <c r="H78" s="244"/>
      <c r="I78" s="251"/>
      <c r="J78" s="238"/>
      <c r="K78" s="227"/>
      <c r="L78" s="227"/>
      <c r="M78" s="227"/>
      <c r="N78" s="227"/>
      <c r="O78" s="227"/>
      <c r="P78" s="235"/>
      <c r="Q78" s="251"/>
      <c r="R78" s="265"/>
    </row>
    <row r="79" spans="1:18" ht="21" customHeight="1">
      <c r="A79" s="89">
        <v>61</v>
      </c>
      <c r="B79" s="88"/>
      <c r="C79" s="88"/>
      <c r="D79" s="88"/>
      <c r="E79" s="92" t="s">
        <v>82</v>
      </c>
      <c r="F79" s="107"/>
      <c r="G79" s="184"/>
      <c r="H79" s="244"/>
      <c r="I79" s="252"/>
      <c r="J79" s="238"/>
      <c r="K79" s="227"/>
      <c r="L79" s="227"/>
      <c r="M79" s="227"/>
      <c r="N79" s="227"/>
      <c r="O79" s="227"/>
      <c r="P79" s="235"/>
      <c r="Q79" s="252"/>
      <c r="R79" s="265"/>
    </row>
    <row r="80" spans="1:18" ht="21" customHeight="1">
      <c r="A80" s="89">
        <v>62</v>
      </c>
      <c r="B80" s="88"/>
      <c r="C80" s="88"/>
      <c r="D80" s="88"/>
      <c r="E80" s="92" t="s">
        <v>82</v>
      </c>
      <c r="F80" s="107"/>
      <c r="G80" s="184"/>
      <c r="H80" s="244"/>
      <c r="I80" s="252"/>
      <c r="J80" s="238"/>
      <c r="K80" s="227"/>
      <c r="L80" s="227"/>
      <c r="M80" s="227"/>
      <c r="N80" s="227"/>
      <c r="O80" s="227"/>
      <c r="P80" s="235"/>
      <c r="Q80" s="252"/>
      <c r="R80" s="265"/>
    </row>
    <row r="81" spans="1:18" ht="21" customHeight="1">
      <c r="A81" s="89">
        <v>63</v>
      </c>
      <c r="B81" s="88"/>
      <c r="C81" s="88"/>
      <c r="D81" s="88"/>
      <c r="E81" s="92" t="s">
        <v>82</v>
      </c>
      <c r="F81" s="107"/>
      <c r="G81" s="184"/>
      <c r="H81" s="244"/>
      <c r="I81" s="252"/>
      <c r="J81" s="238"/>
      <c r="K81" s="227"/>
      <c r="L81" s="227"/>
      <c r="M81" s="227"/>
      <c r="N81" s="227"/>
      <c r="O81" s="227"/>
      <c r="P81" s="235"/>
      <c r="Q81" s="252"/>
      <c r="R81" s="265"/>
    </row>
    <row r="82" spans="1:18" ht="21" customHeight="1" thickBot="1">
      <c r="A82" s="89">
        <v>64</v>
      </c>
      <c r="B82" s="88"/>
      <c r="C82" s="88"/>
      <c r="D82" s="88"/>
      <c r="E82" s="92" t="s">
        <v>82</v>
      </c>
      <c r="F82" s="107"/>
      <c r="G82" s="184"/>
      <c r="H82" s="244"/>
      <c r="I82" s="252"/>
      <c r="J82" s="238"/>
      <c r="K82" s="227"/>
      <c r="L82" s="227"/>
      <c r="M82" s="227"/>
      <c r="N82" s="227"/>
      <c r="O82" s="227"/>
      <c r="P82" s="235"/>
      <c r="Q82" s="264"/>
      <c r="R82" s="261"/>
    </row>
    <row r="83" spans="1:18" ht="21" customHeight="1" thickBot="1">
      <c r="A83" s="89">
        <v>65</v>
      </c>
      <c r="B83" s="465" t="s">
        <v>415</v>
      </c>
      <c r="C83" s="88" t="s">
        <v>417</v>
      </c>
      <c r="D83" s="88" t="s">
        <v>416</v>
      </c>
      <c r="E83" s="91" t="s">
        <v>2</v>
      </c>
      <c r="F83" s="107" t="s">
        <v>355</v>
      </c>
      <c r="G83" s="184" t="s">
        <v>362</v>
      </c>
      <c r="H83" s="244"/>
      <c r="I83" s="251">
        <v>1</v>
      </c>
      <c r="J83" s="238"/>
      <c r="K83" s="227"/>
      <c r="L83" s="227"/>
      <c r="M83" s="227"/>
      <c r="N83" s="227"/>
      <c r="O83" s="227"/>
      <c r="P83" s="227"/>
      <c r="Q83" s="235"/>
      <c r="R83" s="251">
        <v>1</v>
      </c>
    </row>
    <row r="84" spans="1:18" ht="21" customHeight="1" thickBot="1">
      <c r="A84" s="89">
        <v>66</v>
      </c>
      <c r="B84" s="465" t="s">
        <v>382</v>
      </c>
      <c r="C84" s="88" t="s">
        <v>381</v>
      </c>
      <c r="D84" s="88" t="s">
        <v>380</v>
      </c>
      <c r="E84" s="221" t="s">
        <v>2</v>
      </c>
      <c r="F84" s="107" t="s">
        <v>355</v>
      </c>
      <c r="G84" s="184" t="s">
        <v>362</v>
      </c>
      <c r="H84" s="244"/>
      <c r="I84" s="253">
        <v>1</v>
      </c>
      <c r="J84" s="238"/>
      <c r="K84" s="227"/>
      <c r="L84" s="227"/>
      <c r="M84" s="227"/>
      <c r="N84" s="227"/>
      <c r="O84" s="227"/>
      <c r="P84" s="227"/>
      <c r="Q84" s="259"/>
      <c r="R84" s="250">
        <v>1</v>
      </c>
    </row>
    <row r="85" spans="1:18" ht="21" customHeight="1">
      <c r="A85" s="89">
        <v>67</v>
      </c>
      <c r="B85" s="465" t="s">
        <v>428</v>
      </c>
      <c r="C85" s="88" t="s">
        <v>426</v>
      </c>
      <c r="D85" s="88" t="s">
        <v>427</v>
      </c>
      <c r="E85" s="221" t="s">
        <v>2</v>
      </c>
      <c r="F85" s="107" t="s">
        <v>355</v>
      </c>
      <c r="G85" s="184" t="s">
        <v>362</v>
      </c>
      <c r="H85" s="244"/>
      <c r="I85" s="253">
        <v>1</v>
      </c>
      <c r="J85" s="238"/>
      <c r="K85" s="227"/>
      <c r="L85" s="227"/>
      <c r="M85" s="227"/>
      <c r="N85" s="227"/>
      <c r="O85" s="227"/>
      <c r="P85" s="227"/>
      <c r="Q85" s="259"/>
      <c r="R85" s="250">
        <v>1</v>
      </c>
    </row>
    <row r="86" spans="1:18" ht="21" customHeight="1">
      <c r="A86" s="89">
        <v>68</v>
      </c>
      <c r="B86" s="88"/>
      <c r="C86" s="88"/>
      <c r="D86" s="88"/>
      <c r="E86" s="91" t="s">
        <v>2</v>
      </c>
      <c r="F86" s="107"/>
      <c r="G86" s="184"/>
      <c r="H86" s="244"/>
      <c r="I86" s="251"/>
      <c r="J86" s="238"/>
      <c r="K86" s="227"/>
      <c r="L86" s="227"/>
      <c r="M86" s="227"/>
      <c r="N86" s="227"/>
      <c r="O86" s="227"/>
      <c r="P86" s="227"/>
      <c r="Q86" s="235"/>
      <c r="R86" s="251"/>
    </row>
    <row r="87" spans="1:18" ht="21" customHeight="1">
      <c r="A87" s="89">
        <v>69</v>
      </c>
      <c r="B87" s="88"/>
      <c r="C87" s="88"/>
      <c r="D87" s="88"/>
      <c r="E87" s="92" t="s">
        <v>82</v>
      </c>
      <c r="F87" s="107"/>
      <c r="G87" s="184"/>
      <c r="H87" s="244"/>
      <c r="I87" s="252"/>
      <c r="J87" s="238"/>
      <c r="K87" s="227"/>
      <c r="L87" s="227"/>
      <c r="M87" s="227"/>
      <c r="N87" s="227"/>
      <c r="O87" s="227"/>
      <c r="P87" s="227"/>
      <c r="Q87" s="235"/>
      <c r="R87" s="252"/>
    </row>
    <row r="88" spans="1:18" ht="21" customHeight="1">
      <c r="A88" s="89">
        <v>70</v>
      </c>
      <c r="B88" s="88"/>
      <c r="C88" s="88"/>
      <c r="D88" s="88"/>
      <c r="E88" s="92" t="s">
        <v>82</v>
      </c>
      <c r="F88" s="107"/>
      <c r="G88" s="184"/>
      <c r="H88" s="244"/>
      <c r="I88" s="252"/>
      <c r="J88" s="238"/>
      <c r="K88" s="227"/>
      <c r="L88" s="227"/>
      <c r="M88" s="227"/>
      <c r="N88" s="227"/>
      <c r="O88" s="227"/>
      <c r="P88" s="227"/>
      <c r="Q88" s="235"/>
      <c r="R88" s="252"/>
    </row>
    <row r="89" spans="1:18" ht="21" customHeight="1">
      <c r="A89" s="89">
        <v>71</v>
      </c>
      <c r="B89" s="88"/>
      <c r="C89" s="88"/>
      <c r="D89" s="88"/>
      <c r="E89" s="92" t="s">
        <v>82</v>
      </c>
      <c r="F89" s="107"/>
      <c r="G89" s="184"/>
      <c r="H89" s="244"/>
      <c r="I89" s="252"/>
      <c r="J89" s="238"/>
      <c r="K89" s="227"/>
      <c r="L89" s="227"/>
      <c r="M89" s="227"/>
      <c r="N89" s="227"/>
      <c r="O89" s="227"/>
      <c r="P89" s="227"/>
      <c r="Q89" s="235"/>
      <c r="R89" s="252"/>
    </row>
    <row r="90" spans="1:18" ht="21" customHeight="1" thickBot="1">
      <c r="A90" s="222">
        <v>72</v>
      </c>
      <c r="B90" s="223"/>
      <c r="C90" s="223"/>
      <c r="D90" s="223"/>
      <c r="E90" s="224" t="s">
        <v>82</v>
      </c>
      <c r="F90" s="225"/>
      <c r="G90" s="242"/>
      <c r="H90" s="245"/>
      <c r="I90" s="252"/>
      <c r="J90" s="239"/>
      <c r="K90" s="228"/>
      <c r="L90" s="228"/>
      <c r="M90" s="228"/>
      <c r="N90" s="228"/>
      <c r="O90" s="228"/>
      <c r="P90" s="228"/>
      <c r="Q90" s="257"/>
      <c r="R90" s="264"/>
    </row>
    <row r="91" spans="1:18" ht="21" customHeight="1">
      <c r="A91" s="115"/>
      <c r="B91" s="117" t="s">
        <v>30</v>
      </c>
      <c r="C91" s="116" t="s">
        <v>143</v>
      </c>
      <c r="D91" s="116" t="s">
        <v>76</v>
      </c>
      <c r="E91" s="116" t="s">
        <v>78</v>
      </c>
      <c r="F91" s="116" t="s">
        <v>247</v>
      </c>
      <c r="G91" s="128" t="s">
        <v>267</v>
      </c>
      <c r="H91" s="96" t="s">
        <v>212</v>
      </c>
      <c r="I91" s="98" t="s">
        <v>80</v>
      </c>
      <c r="J91" s="96" t="s">
        <v>5</v>
      </c>
      <c r="K91" s="97" t="s">
        <v>6</v>
      </c>
      <c r="L91" s="97" t="s">
        <v>7</v>
      </c>
      <c r="M91" s="97" t="s">
        <v>8</v>
      </c>
      <c r="N91" s="97" t="s">
        <v>9</v>
      </c>
      <c r="O91" s="98" t="s">
        <v>10</v>
      </c>
      <c r="P91" s="97" t="s">
        <v>263</v>
      </c>
      <c r="Q91" s="97" t="s">
        <v>264</v>
      </c>
      <c r="R91" s="98" t="s">
        <v>265</v>
      </c>
    </row>
    <row r="92" spans="1:18" ht="21" customHeight="1" thickBot="1">
      <c r="A92" s="118" t="s">
        <v>122</v>
      </c>
      <c r="B92" s="210">
        <v>10232011</v>
      </c>
      <c r="C92" s="119" t="s">
        <v>149</v>
      </c>
      <c r="D92" s="119" t="s">
        <v>150</v>
      </c>
      <c r="E92" s="119" t="s">
        <v>2</v>
      </c>
      <c r="F92" s="119" t="s">
        <v>266</v>
      </c>
      <c r="G92" s="209" t="s">
        <v>268</v>
      </c>
      <c r="H92" s="100">
        <v>1</v>
      </c>
      <c r="I92" s="102"/>
      <c r="J92" s="263"/>
      <c r="K92" s="101"/>
      <c r="L92" s="101"/>
      <c r="M92" s="101">
        <v>1</v>
      </c>
      <c r="N92" s="101"/>
      <c r="O92" s="102"/>
      <c r="P92" s="101"/>
      <c r="Q92" s="101"/>
      <c r="R92" s="102"/>
    </row>
    <row r="93" spans="1:18" ht="21" customHeight="1">
      <c r="A93" s="176">
        <v>73</v>
      </c>
      <c r="B93" s="99"/>
      <c r="C93" s="99"/>
      <c r="D93" s="99"/>
      <c r="E93" s="104" t="s">
        <v>2</v>
      </c>
      <c r="F93" s="105"/>
      <c r="G93" s="192"/>
      <c r="H93" s="246"/>
      <c r="I93" s="254"/>
      <c r="J93" s="240"/>
      <c r="K93" s="229"/>
      <c r="L93" s="234"/>
      <c r="M93" s="250"/>
      <c r="N93" s="266"/>
      <c r="O93" s="229"/>
      <c r="P93" s="229"/>
      <c r="Q93" s="229"/>
      <c r="R93" s="231"/>
    </row>
    <row r="94" spans="1:18" ht="21" customHeight="1">
      <c r="A94" s="178">
        <v>74</v>
      </c>
      <c r="B94" s="88"/>
      <c r="C94" s="88"/>
      <c r="D94" s="88"/>
      <c r="E94" s="91" t="s">
        <v>2</v>
      </c>
      <c r="F94" s="107"/>
      <c r="G94" s="184"/>
      <c r="H94" s="247"/>
      <c r="I94" s="255"/>
      <c r="J94" s="238"/>
      <c r="K94" s="227"/>
      <c r="L94" s="235"/>
      <c r="M94" s="251"/>
      <c r="N94" s="262"/>
      <c r="O94" s="227"/>
      <c r="P94" s="227"/>
      <c r="Q94" s="227"/>
      <c r="R94" s="232"/>
    </row>
    <row r="95" spans="1:18" ht="21" customHeight="1">
      <c r="A95" s="178">
        <v>75</v>
      </c>
      <c r="B95" s="465" t="s">
        <v>385</v>
      </c>
      <c r="C95" s="88" t="s">
        <v>384</v>
      </c>
      <c r="D95" s="88" t="s">
        <v>383</v>
      </c>
      <c r="E95" s="92" t="s">
        <v>82</v>
      </c>
      <c r="F95" s="107" t="s">
        <v>355</v>
      </c>
      <c r="G95" s="184" t="s">
        <v>360</v>
      </c>
      <c r="H95" s="248">
        <v>1</v>
      </c>
      <c r="I95" s="255"/>
      <c r="J95" s="238"/>
      <c r="K95" s="227"/>
      <c r="L95" s="235"/>
      <c r="M95" s="252">
        <v>1</v>
      </c>
      <c r="N95" s="262"/>
      <c r="O95" s="227"/>
      <c r="P95" s="227"/>
      <c r="Q95" s="227"/>
      <c r="R95" s="232"/>
    </row>
    <row r="96" spans="1:18" ht="21" customHeight="1" thickBot="1">
      <c r="A96" s="178">
        <v>76</v>
      </c>
      <c r="B96" s="88"/>
      <c r="C96" s="88"/>
      <c r="D96" s="88"/>
      <c r="E96" s="92" t="s">
        <v>82</v>
      </c>
      <c r="F96" s="107"/>
      <c r="G96" s="184"/>
      <c r="H96" s="248"/>
      <c r="I96" s="255"/>
      <c r="J96" s="238"/>
      <c r="K96" s="227"/>
      <c r="L96" s="235"/>
      <c r="M96" s="264"/>
      <c r="N96" s="258"/>
      <c r="O96" s="227"/>
      <c r="P96" s="227"/>
      <c r="Q96" s="227"/>
      <c r="R96" s="232"/>
    </row>
    <row r="97" spans="1:18" ht="21" customHeight="1">
      <c r="A97" s="178">
        <v>77</v>
      </c>
      <c r="B97" s="88"/>
      <c r="C97" s="88"/>
      <c r="D97" s="88"/>
      <c r="E97" s="91" t="s">
        <v>2</v>
      </c>
      <c r="F97" s="107"/>
      <c r="G97" s="184"/>
      <c r="H97" s="247"/>
      <c r="I97" s="255"/>
      <c r="J97" s="238"/>
      <c r="K97" s="227"/>
      <c r="L97" s="227"/>
      <c r="M97" s="259"/>
      <c r="N97" s="250"/>
      <c r="O97" s="262"/>
      <c r="P97" s="227"/>
      <c r="Q97" s="227"/>
      <c r="R97" s="232"/>
    </row>
    <row r="98" spans="1:18" ht="21" customHeight="1">
      <c r="A98" s="178">
        <v>78</v>
      </c>
      <c r="B98" s="88"/>
      <c r="C98" s="88"/>
      <c r="D98" s="88"/>
      <c r="E98" s="91" t="s">
        <v>2</v>
      </c>
      <c r="F98" s="107"/>
      <c r="G98" s="184"/>
      <c r="H98" s="247"/>
      <c r="I98" s="255"/>
      <c r="J98" s="238"/>
      <c r="K98" s="227"/>
      <c r="L98" s="227"/>
      <c r="M98" s="235"/>
      <c r="N98" s="251"/>
      <c r="O98" s="262"/>
      <c r="P98" s="227"/>
      <c r="Q98" s="227"/>
      <c r="R98" s="232"/>
    </row>
    <row r="99" spans="1:18" ht="21" customHeight="1">
      <c r="A99" s="178">
        <v>79</v>
      </c>
      <c r="B99" s="465" t="s">
        <v>369</v>
      </c>
      <c r="C99" s="88" t="s">
        <v>368</v>
      </c>
      <c r="D99" s="88" t="s">
        <v>367</v>
      </c>
      <c r="E99" s="92" t="s">
        <v>82</v>
      </c>
      <c r="F99" s="107" t="s">
        <v>355</v>
      </c>
      <c r="G99" s="184" t="s">
        <v>362</v>
      </c>
      <c r="H99" s="248">
        <v>1</v>
      </c>
      <c r="I99" s="255"/>
      <c r="J99" s="238"/>
      <c r="K99" s="227"/>
      <c r="L99" s="227"/>
      <c r="M99" s="235"/>
      <c r="N99" s="252">
        <v>1</v>
      </c>
      <c r="O99" s="262"/>
      <c r="P99" s="227"/>
      <c r="Q99" s="227"/>
      <c r="R99" s="232"/>
    </row>
    <row r="100" spans="1:18" ht="21" customHeight="1" thickBot="1">
      <c r="A100" s="178">
        <v>80</v>
      </c>
      <c r="B100" s="88"/>
      <c r="C100" s="88"/>
      <c r="D100" s="88"/>
      <c r="E100" s="92" t="s">
        <v>82</v>
      </c>
      <c r="F100" s="107"/>
      <c r="G100" s="184"/>
      <c r="H100" s="248"/>
      <c r="I100" s="255"/>
      <c r="J100" s="238"/>
      <c r="K100" s="227"/>
      <c r="L100" s="227"/>
      <c r="M100" s="235"/>
      <c r="N100" s="264"/>
      <c r="O100" s="258"/>
      <c r="P100" s="227"/>
      <c r="Q100" s="227"/>
      <c r="R100" s="232"/>
    </row>
    <row r="101" spans="1:18" ht="21" customHeight="1">
      <c r="A101" s="178">
        <v>81</v>
      </c>
      <c r="B101" s="88"/>
      <c r="C101" s="88"/>
      <c r="D101" s="88"/>
      <c r="E101" s="91" t="s">
        <v>2</v>
      </c>
      <c r="F101" s="107"/>
      <c r="G101" s="184"/>
      <c r="H101" s="247"/>
      <c r="I101" s="255"/>
      <c r="J101" s="238"/>
      <c r="K101" s="227"/>
      <c r="L101" s="227"/>
      <c r="M101" s="227"/>
      <c r="N101" s="259"/>
      <c r="O101" s="250"/>
      <c r="P101" s="262"/>
      <c r="Q101" s="227"/>
      <c r="R101" s="232"/>
    </row>
    <row r="102" spans="1:18" ht="21" customHeight="1">
      <c r="A102" s="178">
        <v>82</v>
      </c>
      <c r="B102" s="88"/>
      <c r="C102" s="88"/>
      <c r="D102" s="88"/>
      <c r="E102" s="91" t="s">
        <v>2</v>
      </c>
      <c r="F102" s="107"/>
      <c r="G102" s="184"/>
      <c r="H102" s="247"/>
      <c r="I102" s="255"/>
      <c r="J102" s="238"/>
      <c r="K102" s="227"/>
      <c r="L102" s="227"/>
      <c r="M102" s="227"/>
      <c r="N102" s="235"/>
      <c r="O102" s="251"/>
      <c r="P102" s="262"/>
      <c r="Q102" s="227"/>
      <c r="R102" s="232"/>
    </row>
    <row r="103" spans="1:18" ht="21" customHeight="1">
      <c r="A103" s="178">
        <v>83</v>
      </c>
      <c r="B103" s="88"/>
      <c r="C103" s="88"/>
      <c r="D103" s="88"/>
      <c r="E103" s="92" t="s">
        <v>82</v>
      </c>
      <c r="F103" s="107"/>
      <c r="G103" s="184"/>
      <c r="H103" s="248"/>
      <c r="I103" s="255"/>
      <c r="J103" s="238"/>
      <c r="K103" s="227"/>
      <c r="L103" s="227"/>
      <c r="M103" s="227"/>
      <c r="N103" s="235"/>
      <c r="O103" s="252"/>
      <c r="P103" s="262"/>
      <c r="Q103" s="227"/>
      <c r="R103" s="232"/>
    </row>
    <row r="104" spans="1:18" ht="21" customHeight="1" thickBot="1">
      <c r="A104" s="179">
        <v>84</v>
      </c>
      <c r="B104" s="103"/>
      <c r="C104" s="103"/>
      <c r="D104" s="103"/>
      <c r="E104" s="95" t="s">
        <v>82</v>
      </c>
      <c r="F104" s="109"/>
      <c r="G104" s="193"/>
      <c r="H104" s="249"/>
      <c r="I104" s="256"/>
      <c r="J104" s="241"/>
      <c r="K104" s="230"/>
      <c r="L104" s="230"/>
      <c r="M104" s="230"/>
      <c r="N104" s="236"/>
      <c r="O104" s="264"/>
      <c r="P104" s="267"/>
      <c r="Q104" s="230"/>
      <c r="R104" s="233"/>
    </row>
  </sheetData>
  <sheetProtection selectLockedCells="1"/>
  <mergeCells count="24">
    <mergeCell ref="D10:G10"/>
    <mergeCell ref="B8:B11"/>
    <mergeCell ref="D8:F8"/>
    <mergeCell ref="B16:C16"/>
    <mergeCell ref="D14:E14"/>
    <mergeCell ref="F14:G14"/>
    <mergeCell ref="B14:C14"/>
    <mergeCell ref="D13:G13"/>
    <mergeCell ref="A1:R1"/>
    <mergeCell ref="B15:C15"/>
    <mergeCell ref="B4:C4"/>
    <mergeCell ref="D4:E4"/>
    <mergeCell ref="G4:J4"/>
    <mergeCell ref="D11:G11"/>
    <mergeCell ref="B6:C6"/>
    <mergeCell ref="D6:G6"/>
    <mergeCell ref="B7:C7"/>
    <mergeCell ref="D7:G7"/>
    <mergeCell ref="D12:G12"/>
    <mergeCell ref="I6:P6"/>
    <mergeCell ref="I7:P7"/>
    <mergeCell ref="I8:P8"/>
    <mergeCell ref="B12:B13"/>
    <mergeCell ref="D9:G9"/>
  </mergeCells>
  <phoneticPr fontId="2"/>
  <printOptions horizontalCentered="1"/>
  <pageMargins left="0.47244094488188981" right="0.35433070866141736" top="0.39370078740157483" bottom="0.27559055118110237" header="0.31496062992125984" footer="0.23622047244094491"/>
  <pageSetup paperSize="9" scale="55" orientation="portrait"/>
  <headerFooter alignWithMargins="0"/>
  <rowBreaks count="1" manualBreakCount="1">
    <brk id="66" max="17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7"/>
  </sheetPr>
  <dimension ref="A1:M52"/>
  <sheetViews>
    <sheetView zoomScale="115" zoomScaleSheetLayoutView="115" workbookViewId="0">
      <selection activeCell="M8" sqref="M8"/>
    </sheetView>
  </sheetViews>
  <sheetFormatPr defaultColWidth="8.88671875" defaultRowHeight="14.4"/>
  <cols>
    <col min="1" max="1" width="13" style="85" customWidth="1"/>
    <col min="2" max="3" width="17.109375" style="85" customWidth="1"/>
    <col min="4" max="4" width="20" style="85" customWidth="1"/>
    <col min="5" max="5" width="6" style="85" customWidth="1"/>
    <col min="6" max="7" width="20.88671875" style="85" customWidth="1"/>
    <col min="8" max="11" width="11.109375" style="85" customWidth="1"/>
    <col min="12" max="256" width="13" style="3" customWidth="1"/>
    <col min="257" max="16384" width="8.88671875" style="3"/>
  </cols>
  <sheetData>
    <row r="1" spans="1:13" ht="32.25" customHeight="1">
      <c r="A1" s="315"/>
      <c r="B1" s="626" t="s">
        <v>305</v>
      </c>
      <c r="C1" s="626"/>
      <c r="D1" s="626"/>
      <c r="E1" s="626"/>
      <c r="F1" s="626"/>
      <c r="G1" s="626"/>
      <c r="H1" s="626"/>
      <c r="I1" s="626"/>
      <c r="J1" s="626"/>
      <c r="K1" s="315"/>
    </row>
    <row r="2" spans="1:13" ht="33" customHeight="1">
      <c r="A2" s="112"/>
      <c r="B2" s="624" t="s">
        <v>303</v>
      </c>
      <c r="C2" s="625"/>
      <c r="D2" s="564"/>
      <c r="E2" s="565"/>
      <c r="F2" s="565"/>
      <c r="G2" s="563"/>
      <c r="H2" s="112"/>
      <c r="I2" s="558" t="s">
        <v>323</v>
      </c>
      <c r="J2" s="627"/>
      <c r="K2" s="627"/>
      <c r="L2" s="270"/>
      <c r="M2" s="270"/>
    </row>
    <row r="3" spans="1:13" ht="33" customHeight="1">
      <c r="A3" s="112"/>
      <c r="B3" s="624" t="s">
        <v>306</v>
      </c>
      <c r="C3" s="625"/>
      <c r="D3" s="564"/>
      <c r="E3" s="565"/>
      <c r="F3" s="565"/>
      <c r="G3" s="87" t="s">
        <v>148</v>
      </c>
      <c r="H3" s="112"/>
      <c r="I3" s="627"/>
      <c r="J3" s="627"/>
      <c r="K3" s="627"/>
      <c r="L3" s="270"/>
      <c r="M3" s="270"/>
    </row>
    <row r="4" spans="1:13" ht="30.75" customHeight="1">
      <c r="A4" s="112"/>
      <c r="B4" s="486" t="s">
        <v>141</v>
      </c>
      <c r="C4" s="486"/>
      <c r="D4" s="564"/>
      <c r="E4" s="563"/>
      <c r="F4" s="564"/>
      <c r="G4" s="563"/>
      <c r="H4" s="126" t="s">
        <v>153</v>
      </c>
      <c r="I4" s="627"/>
      <c r="J4" s="627"/>
      <c r="K4" s="627"/>
      <c r="L4" s="270"/>
      <c r="M4" s="270"/>
    </row>
    <row r="5" spans="1:13" ht="30.75" customHeight="1">
      <c r="A5" s="112"/>
      <c r="B5" s="486" t="s">
        <v>159</v>
      </c>
      <c r="C5" s="486"/>
      <c r="D5" s="113">
        <f>(D6*2000)</f>
        <v>0</v>
      </c>
      <c r="E5" s="86"/>
      <c r="F5" s="111" t="s">
        <v>151</v>
      </c>
      <c r="G5" s="86"/>
      <c r="H5" s="86"/>
      <c r="I5" s="126"/>
      <c r="J5" s="126"/>
      <c r="K5" s="126"/>
    </row>
    <row r="6" spans="1:13" ht="30.75" customHeight="1">
      <c r="A6" s="112"/>
      <c r="B6" s="560" t="s">
        <v>160</v>
      </c>
      <c r="C6" s="560"/>
      <c r="D6" s="93">
        <f>SUM(J13:K52)</f>
        <v>0</v>
      </c>
      <c r="E6" s="86"/>
      <c r="F6" s="111" t="s">
        <v>211</v>
      </c>
      <c r="G6" s="112"/>
      <c r="H6" s="112"/>
      <c r="I6" s="126"/>
      <c r="J6" s="126"/>
      <c r="K6" s="126"/>
    </row>
    <row r="7" spans="1:13" ht="30.75" customHeight="1">
      <c r="A7" s="112"/>
      <c r="B7" s="486" t="s">
        <v>161</v>
      </c>
      <c r="C7" s="486"/>
      <c r="D7" s="113">
        <f>(D8*4000)</f>
        <v>0</v>
      </c>
      <c r="E7" s="114"/>
      <c r="F7" s="111" t="s">
        <v>167</v>
      </c>
      <c r="G7" s="112"/>
      <c r="H7" s="112"/>
      <c r="I7" s="112"/>
      <c r="J7" s="112"/>
      <c r="K7" s="112"/>
    </row>
    <row r="8" spans="1:13" ht="30.75" customHeight="1">
      <c r="A8" s="112"/>
      <c r="B8" s="560" t="s">
        <v>162</v>
      </c>
      <c r="C8" s="560"/>
      <c r="D8" s="158"/>
      <c r="E8" s="143" t="s">
        <v>174</v>
      </c>
      <c r="F8" s="144" t="s">
        <v>224</v>
      </c>
      <c r="G8" s="145"/>
      <c r="H8" s="145"/>
      <c r="I8" s="145"/>
      <c r="J8" s="145"/>
      <c r="K8" s="145"/>
    </row>
    <row r="9" spans="1:13" ht="30.75" customHeight="1" thickBot="1">
      <c r="A9" s="112"/>
      <c r="B9" s="560" t="s">
        <v>163</v>
      </c>
      <c r="C9" s="560"/>
      <c r="D9" s="127">
        <f>(D5+D7)</f>
        <v>0</v>
      </c>
      <c r="E9" s="114"/>
      <c r="F9" s="111" t="s">
        <v>216</v>
      </c>
      <c r="G9" s="112"/>
      <c r="H9" s="112"/>
      <c r="I9" s="112"/>
      <c r="J9" s="112"/>
      <c r="K9" s="112"/>
    </row>
    <row r="10" spans="1:13" ht="35.1" customHeight="1">
      <c r="A10" s="115"/>
      <c r="B10" s="117" t="s">
        <v>30</v>
      </c>
      <c r="C10" s="116" t="s">
        <v>143</v>
      </c>
      <c r="D10" s="116" t="s">
        <v>76</v>
      </c>
      <c r="E10" s="116" t="s">
        <v>78</v>
      </c>
      <c r="F10" s="322" t="s">
        <v>351</v>
      </c>
      <c r="G10" s="323" t="s">
        <v>288</v>
      </c>
      <c r="H10" s="153" t="s">
        <v>164</v>
      </c>
      <c r="I10" s="154" t="s">
        <v>51</v>
      </c>
      <c r="J10" s="154" t="s">
        <v>165</v>
      </c>
      <c r="K10" s="156" t="s">
        <v>166</v>
      </c>
      <c r="L10" s="85"/>
    </row>
    <row r="11" spans="1:13" s="274" customFormat="1" ht="21" customHeight="1">
      <c r="A11" s="436" t="s">
        <v>343</v>
      </c>
      <c r="B11" s="411">
        <v>10232011</v>
      </c>
      <c r="C11" s="410" t="s">
        <v>149</v>
      </c>
      <c r="D11" s="410" t="s">
        <v>150</v>
      </c>
      <c r="E11" s="410" t="s">
        <v>2</v>
      </c>
      <c r="F11" s="410" t="s">
        <v>348</v>
      </c>
      <c r="G11" s="446" t="s">
        <v>147</v>
      </c>
      <c r="H11" s="447">
        <v>1</v>
      </c>
      <c r="I11" s="448"/>
      <c r="J11" s="448">
        <v>1</v>
      </c>
      <c r="K11" s="449"/>
      <c r="L11" s="419" t="s">
        <v>346</v>
      </c>
      <c r="M11" s="417"/>
    </row>
    <row r="12" spans="1:13" ht="21" customHeight="1" thickBot="1">
      <c r="A12" s="429" t="s">
        <v>344</v>
      </c>
      <c r="B12" s="432">
        <v>10232011</v>
      </c>
      <c r="C12" s="430" t="s">
        <v>149</v>
      </c>
      <c r="D12" s="430" t="s">
        <v>150</v>
      </c>
      <c r="E12" s="430" t="s">
        <v>2</v>
      </c>
      <c r="F12" s="430" t="s">
        <v>348</v>
      </c>
      <c r="G12" s="442" t="s">
        <v>347</v>
      </c>
      <c r="H12" s="443">
        <v>1</v>
      </c>
      <c r="I12" s="444"/>
      <c r="J12" s="444">
        <v>1</v>
      </c>
      <c r="K12" s="445"/>
      <c r="L12" s="420" t="s">
        <v>350</v>
      </c>
      <c r="M12" s="418"/>
    </row>
    <row r="13" spans="1:13" ht="22.5" customHeight="1">
      <c r="A13" s="131">
        <v>1</v>
      </c>
      <c r="B13" s="94"/>
      <c r="C13" s="94"/>
      <c r="D13" s="94"/>
      <c r="E13" s="131"/>
      <c r="F13" s="149"/>
      <c r="G13" s="138"/>
      <c r="H13" s="125"/>
      <c r="I13" s="125"/>
      <c r="J13" s="125"/>
      <c r="K13" s="125"/>
    </row>
    <row r="14" spans="1:13" ht="22.5" customHeight="1">
      <c r="A14" s="89">
        <v>2</v>
      </c>
      <c r="B14" s="88"/>
      <c r="C14" s="88"/>
      <c r="D14" s="88"/>
      <c r="E14" s="89"/>
      <c r="F14" s="150"/>
      <c r="G14" s="139"/>
      <c r="H14" s="107"/>
      <c r="I14" s="107"/>
      <c r="J14" s="107"/>
      <c r="K14" s="107"/>
    </row>
    <row r="15" spans="1:13" ht="22.5" customHeight="1">
      <c r="A15" s="89">
        <v>3</v>
      </c>
      <c r="B15" s="88"/>
      <c r="C15" s="88"/>
      <c r="D15" s="88"/>
      <c r="E15" s="89"/>
      <c r="F15" s="150"/>
      <c r="G15" s="139"/>
      <c r="H15" s="107"/>
      <c r="I15" s="107"/>
      <c r="J15" s="107"/>
      <c r="K15" s="107"/>
    </row>
    <row r="16" spans="1:13" ht="22.5" customHeight="1">
      <c r="A16" s="89">
        <v>4</v>
      </c>
      <c r="B16" s="88"/>
      <c r="C16" s="88"/>
      <c r="D16" s="88"/>
      <c r="E16" s="89"/>
      <c r="F16" s="150"/>
      <c r="G16" s="139"/>
      <c r="H16" s="107"/>
      <c r="I16" s="107"/>
      <c r="J16" s="107"/>
      <c r="K16" s="107"/>
    </row>
    <row r="17" spans="1:11" ht="22.5" customHeight="1">
      <c r="A17" s="89">
        <v>5</v>
      </c>
      <c r="B17" s="88"/>
      <c r="C17" s="88"/>
      <c r="D17" s="88"/>
      <c r="E17" s="89"/>
      <c r="F17" s="150"/>
      <c r="G17" s="139"/>
      <c r="H17" s="107"/>
      <c r="I17" s="107"/>
      <c r="J17" s="107"/>
      <c r="K17" s="107"/>
    </row>
    <row r="18" spans="1:11" ht="22.5" customHeight="1">
      <c r="A18" s="89">
        <v>6</v>
      </c>
      <c r="B18" s="88"/>
      <c r="C18" s="88"/>
      <c r="D18" s="88"/>
      <c r="E18" s="89"/>
      <c r="F18" s="150"/>
      <c r="G18" s="139"/>
      <c r="H18" s="107"/>
      <c r="I18" s="107"/>
      <c r="J18" s="107"/>
      <c r="K18" s="107"/>
    </row>
    <row r="19" spans="1:11" ht="22.5" customHeight="1">
      <c r="A19" s="89">
        <v>7</v>
      </c>
      <c r="B19" s="88"/>
      <c r="C19" s="88"/>
      <c r="D19" s="88"/>
      <c r="E19" s="89"/>
      <c r="F19" s="150"/>
      <c r="G19" s="139"/>
      <c r="H19" s="107"/>
      <c r="I19" s="107"/>
      <c r="J19" s="107"/>
      <c r="K19" s="107"/>
    </row>
    <row r="20" spans="1:11" ht="22.5" customHeight="1">
      <c r="A20" s="89">
        <v>8</v>
      </c>
      <c r="B20" s="88"/>
      <c r="C20" s="88"/>
      <c r="D20" s="88"/>
      <c r="E20" s="89"/>
      <c r="F20" s="150"/>
      <c r="G20" s="139"/>
      <c r="H20" s="107"/>
      <c r="I20" s="107"/>
      <c r="J20" s="107"/>
      <c r="K20" s="107"/>
    </row>
    <row r="21" spans="1:11" ht="22.5" customHeight="1">
      <c r="A21" s="89">
        <v>9</v>
      </c>
      <c r="B21" s="88"/>
      <c r="C21" s="88"/>
      <c r="D21" s="88"/>
      <c r="E21" s="89"/>
      <c r="F21" s="150"/>
      <c r="G21" s="139"/>
      <c r="H21" s="107"/>
      <c r="I21" s="107"/>
      <c r="J21" s="107"/>
      <c r="K21" s="107"/>
    </row>
    <row r="22" spans="1:11" ht="22.5" customHeight="1">
      <c r="A22" s="89">
        <v>10</v>
      </c>
      <c r="B22" s="88"/>
      <c r="C22" s="88"/>
      <c r="D22" s="88"/>
      <c r="E22" s="89"/>
      <c r="F22" s="150"/>
      <c r="G22" s="139"/>
      <c r="H22" s="107"/>
      <c r="I22" s="107"/>
      <c r="J22" s="107"/>
      <c r="K22" s="107"/>
    </row>
    <row r="23" spans="1:11" ht="22.5" customHeight="1">
      <c r="A23" s="89">
        <v>11</v>
      </c>
      <c r="B23" s="88"/>
      <c r="C23" s="88"/>
      <c r="D23" s="88"/>
      <c r="E23" s="89"/>
      <c r="F23" s="150"/>
      <c r="G23" s="139"/>
      <c r="H23" s="107"/>
      <c r="I23" s="107"/>
      <c r="J23" s="107"/>
      <c r="K23" s="107"/>
    </row>
    <row r="24" spans="1:11" ht="22.5" customHeight="1">
      <c r="A24" s="89">
        <v>12</v>
      </c>
      <c r="B24" s="88"/>
      <c r="C24" s="88"/>
      <c r="D24" s="88"/>
      <c r="E24" s="89"/>
      <c r="F24" s="150"/>
      <c r="G24" s="139"/>
      <c r="H24" s="107"/>
      <c r="I24" s="107"/>
      <c r="J24" s="107"/>
      <c r="K24" s="107"/>
    </row>
    <row r="25" spans="1:11" ht="22.5" customHeight="1">
      <c r="A25" s="89">
        <v>13</v>
      </c>
      <c r="B25" s="88"/>
      <c r="C25" s="88"/>
      <c r="D25" s="88"/>
      <c r="E25" s="89"/>
      <c r="F25" s="150"/>
      <c r="G25" s="139"/>
      <c r="H25" s="107"/>
      <c r="I25" s="107"/>
      <c r="J25" s="107"/>
      <c r="K25" s="107"/>
    </row>
    <row r="26" spans="1:11" ht="22.5" customHeight="1">
      <c r="A26" s="89">
        <v>14</v>
      </c>
      <c r="B26" s="88"/>
      <c r="C26" s="88"/>
      <c r="D26" s="88"/>
      <c r="E26" s="89"/>
      <c r="F26" s="150"/>
      <c r="G26" s="139"/>
      <c r="H26" s="107"/>
      <c r="I26" s="107"/>
      <c r="J26" s="107"/>
      <c r="K26" s="107"/>
    </row>
    <row r="27" spans="1:11" ht="22.5" customHeight="1">
      <c r="A27" s="89">
        <v>15</v>
      </c>
      <c r="B27" s="88"/>
      <c r="C27" s="88"/>
      <c r="D27" s="88"/>
      <c r="E27" s="89"/>
      <c r="F27" s="150"/>
      <c r="G27" s="139"/>
      <c r="H27" s="107"/>
      <c r="I27" s="107"/>
      <c r="J27" s="107"/>
      <c r="K27" s="107"/>
    </row>
    <row r="28" spans="1:11" ht="22.5" customHeight="1">
      <c r="A28" s="89">
        <v>16</v>
      </c>
      <c r="B28" s="88"/>
      <c r="C28" s="88"/>
      <c r="D28" s="88"/>
      <c r="E28" s="89"/>
      <c r="F28" s="150"/>
      <c r="G28" s="139"/>
      <c r="H28" s="107"/>
      <c r="I28" s="107"/>
      <c r="J28" s="107"/>
      <c r="K28" s="107"/>
    </row>
    <row r="29" spans="1:11" ht="22.5" customHeight="1">
      <c r="A29" s="89">
        <v>17</v>
      </c>
      <c r="B29" s="88"/>
      <c r="C29" s="88"/>
      <c r="D29" s="88"/>
      <c r="E29" s="89"/>
      <c r="F29" s="150"/>
      <c r="G29" s="139"/>
      <c r="H29" s="107"/>
      <c r="I29" s="107"/>
      <c r="J29" s="107"/>
      <c r="K29" s="107"/>
    </row>
    <row r="30" spans="1:11" ht="22.5" customHeight="1">
      <c r="A30" s="89">
        <v>18</v>
      </c>
      <c r="B30" s="88"/>
      <c r="C30" s="88"/>
      <c r="D30" s="88"/>
      <c r="E30" s="89"/>
      <c r="F30" s="150"/>
      <c r="G30" s="139"/>
      <c r="H30" s="107"/>
      <c r="I30" s="107"/>
      <c r="J30" s="107"/>
      <c r="K30" s="107"/>
    </row>
    <row r="31" spans="1:11" ht="22.5" customHeight="1">
      <c r="A31" s="89">
        <v>19</v>
      </c>
      <c r="B31" s="88"/>
      <c r="C31" s="88"/>
      <c r="D31" s="88"/>
      <c r="E31" s="89"/>
      <c r="F31" s="150"/>
      <c r="G31" s="139"/>
      <c r="H31" s="107"/>
      <c r="I31" s="107"/>
      <c r="J31" s="107"/>
      <c r="K31" s="107"/>
    </row>
    <row r="32" spans="1:11" ht="22.5" customHeight="1">
      <c r="A32" s="89">
        <v>20</v>
      </c>
      <c r="B32" s="88"/>
      <c r="C32" s="88"/>
      <c r="D32" s="88"/>
      <c r="E32" s="89"/>
      <c r="F32" s="150"/>
      <c r="G32" s="139"/>
      <c r="H32" s="107"/>
      <c r="I32" s="107"/>
      <c r="J32" s="107"/>
      <c r="K32" s="107"/>
    </row>
    <row r="33" spans="1:11" ht="22.5" customHeight="1">
      <c r="A33" s="89">
        <v>21</v>
      </c>
      <c r="B33" s="88"/>
      <c r="C33" s="88"/>
      <c r="D33" s="88"/>
      <c r="E33" s="89"/>
      <c r="F33" s="150"/>
      <c r="G33" s="139"/>
      <c r="H33" s="107"/>
      <c r="I33" s="107"/>
      <c r="J33" s="107"/>
      <c r="K33" s="107"/>
    </row>
    <row r="34" spans="1:11" ht="22.5" customHeight="1">
      <c r="A34" s="89">
        <v>22</v>
      </c>
      <c r="B34" s="88"/>
      <c r="C34" s="88"/>
      <c r="D34" s="88"/>
      <c r="E34" s="89"/>
      <c r="F34" s="150"/>
      <c r="G34" s="139"/>
      <c r="H34" s="107"/>
      <c r="I34" s="107"/>
      <c r="J34" s="107"/>
      <c r="K34" s="107"/>
    </row>
    <row r="35" spans="1:11" ht="22.5" customHeight="1">
      <c r="A35" s="89">
        <v>23</v>
      </c>
      <c r="B35" s="88"/>
      <c r="C35" s="88"/>
      <c r="D35" s="88"/>
      <c r="E35" s="89"/>
      <c r="F35" s="150"/>
      <c r="G35" s="139"/>
      <c r="H35" s="107"/>
      <c r="I35" s="107"/>
      <c r="J35" s="107"/>
      <c r="K35" s="107"/>
    </row>
    <row r="36" spans="1:11" ht="22.5" customHeight="1">
      <c r="A36" s="89">
        <v>24</v>
      </c>
      <c r="B36" s="88"/>
      <c r="C36" s="88"/>
      <c r="D36" s="88"/>
      <c r="E36" s="89"/>
      <c r="F36" s="150"/>
      <c r="G36" s="139"/>
      <c r="H36" s="107"/>
      <c r="I36" s="107"/>
      <c r="J36" s="107"/>
      <c r="K36" s="107"/>
    </row>
    <row r="37" spans="1:11" ht="22.5" customHeight="1">
      <c r="A37" s="89">
        <v>25</v>
      </c>
      <c r="B37" s="88"/>
      <c r="C37" s="88"/>
      <c r="D37" s="88"/>
      <c r="E37" s="89"/>
      <c r="F37" s="150"/>
      <c r="G37" s="139"/>
      <c r="H37" s="107"/>
      <c r="I37" s="107"/>
      <c r="J37" s="107"/>
      <c r="K37" s="107"/>
    </row>
    <row r="38" spans="1:11" ht="22.5" customHeight="1">
      <c r="A38" s="89">
        <v>26</v>
      </c>
      <c r="B38" s="88"/>
      <c r="C38" s="88"/>
      <c r="D38" s="88"/>
      <c r="E38" s="89"/>
      <c r="F38" s="150"/>
      <c r="G38" s="139"/>
      <c r="H38" s="107"/>
      <c r="I38" s="107"/>
      <c r="J38" s="107"/>
      <c r="K38" s="107"/>
    </row>
    <row r="39" spans="1:11" ht="22.5" customHeight="1">
      <c r="A39" s="89">
        <v>27</v>
      </c>
      <c r="B39" s="88"/>
      <c r="C39" s="88"/>
      <c r="D39" s="88"/>
      <c r="E39" s="89"/>
      <c r="F39" s="150"/>
      <c r="G39" s="139"/>
      <c r="H39" s="107"/>
      <c r="I39" s="107"/>
      <c r="J39" s="107"/>
      <c r="K39" s="107"/>
    </row>
    <row r="40" spans="1:11" ht="22.5" customHeight="1">
      <c r="A40" s="89">
        <v>28</v>
      </c>
      <c r="B40" s="88"/>
      <c r="C40" s="88"/>
      <c r="D40" s="88"/>
      <c r="E40" s="89"/>
      <c r="F40" s="150"/>
      <c r="G40" s="139"/>
      <c r="H40" s="107"/>
      <c r="I40" s="107"/>
      <c r="J40" s="107"/>
      <c r="K40" s="107"/>
    </row>
    <row r="41" spans="1:11" ht="22.5" customHeight="1">
      <c r="A41" s="89">
        <v>29</v>
      </c>
      <c r="B41" s="88"/>
      <c r="C41" s="88"/>
      <c r="D41" s="88"/>
      <c r="E41" s="89"/>
      <c r="F41" s="150"/>
      <c r="G41" s="139"/>
      <c r="H41" s="107"/>
      <c r="I41" s="107"/>
      <c r="J41" s="107"/>
      <c r="K41" s="107"/>
    </row>
    <row r="42" spans="1:11" ht="22.5" customHeight="1">
      <c r="A42" s="89">
        <v>30</v>
      </c>
      <c r="B42" s="88"/>
      <c r="C42" s="88"/>
      <c r="D42" s="88"/>
      <c r="E42" s="89"/>
      <c r="F42" s="150"/>
      <c r="G42" s="139"/>
      <c r="H42" s="107"/>
      <c r="I42" s="107"/>
      <c r="J42" s="107"/>
      <c r="K42" s="107"/>
    </row>
    <row r="43" spans="1:11" ht="22.5" customHeight="1">
      <c r="A43" s="89">
        <v>31</v>
      </c>
      <c r="B43" s="88"/>
      <c r="C43" s="88"/>
      <c r="D43" s="88"/>
      <c r="E43" s="89"/>
      <c r="F43" s="150"/>
      <c r="G43" s="139"/>
      <c r="H43" s="107"/>
      <c r="I43" s="107"/>
      <c r="J43" s="107"/>
      <c r="K43" s="107"/>
    </row>
    <row r="44" spans="1:11" ht="22.5" customHeight="1">
      <c r="A44" s="89">
        <v>32</v>
      </c>
      <c r="B44" s="88"/>
      <c r="C44" s="88"/>
      <c r="D44" s="88"/>
      <c r="E44" s="89"/>
      <c r="F44" s="150"/>
      <c r="G44" s="139"/>
      <c r="H44" s="107"/>
      <c r="I44" s="107"/>
      <c r="J44" s="107"/>
      <c r="K44" s="107"/>
    </row>
    <row r="45" spans="1:11" ht="22.5" customHeight="1">
      <c r="A45" s="89">
        <v>33</v>
      </c>
      <c r="B45" s="88"/>
      <c r="C45" s="88"/>
      <c r="D45" s="88"/>
      <c r="E45" s="89"/>
      <c r="F45" s="150"/>
      <c r="G45" s="139"/>
      <c r="H45" s="107"/>
      <c r="I45" s="107"/>
      <c r="J45" s="107"/>
      <c r="K45" s="107"/>
    </row>
    <row r="46" spans="1:11" ht="22.5" customHeight="1">
      <c r="A46" s="89">
        <v>34</v>
      </c>
      <c r="B46" s="88"/>
      <c r="C46" s="88"/>
      <c r="D46" s="88"/>
      <c r="E46" s="89"/>
      <c r="F46" s="150"/>
      <c r="G46" s="139"/>
      <c r="H46" s="107"/>
      <c r="I46" s="107"/>
      <c r="J46" s="107"/>
      <c r="K46" s="107"/>
    </row>
    <row r="47" spans="1:11" ht="22.5" customHeight="1">
      <c r="A47" s="89">
        <v>35</v>
      </c>
      <c r="B47" s="88"/>
      <c r="C47" s="88"/>
      <c r="D47" s="88"/>
      <c r="E47" s="89"/>
      <c r="F47" s="150"/>
      <c r="G47" s="139"/>
      <c r="H47" s="107"/>
      <c r="I47" s="107"/>
      <c r="J47" s="107"/>
      <c r="K47" s="107"/>
    </row>
    <row r="48" spans="1:11" ht="22.5" customHeight="1">
      <c r="A48" s="89">
        <v>36</v>
      </c>
      <c r="B48" s="88"/>
      <c r="C48" s="88"/>
      <c r="D48" s="88"/>
      <c r="E48" s="89"/>
      <c r="F48" s="150"/>
      <c r="G48" s="139"/>
      <c r="H48" s="107"/>
      <c r="I48" s="107"/>
      <c r="J48" s="107"/>
      <c r="K48" s="107"/>
    </row>
    <row r="49" spans="1:11" ht="22.5" customHeight="1">
      <c r="A49" s="89">
        <v>37</v>
      </c>
      <c r="B49" s="88"/>
      <c r="C49" s="88"/>
      <c r="D49" s="88"/>
      <c r="E49" s="89"/>
      <c r="F49" s="150"/>
      <c r="G49" s="139"/>
      <c r="H49" s="107"/>
      <c r="I49" s="107"/>
      <c r="J49" s="107"/>
      <c r="K49" s="107"/>
    </row>
    <row r="50" spans="1:11" ht="22.5" customHeight="1">
      <c r="A50" s="89">
        <v>38</v>
      </c>
      <c r="B50" s="88"/>
      <c r="C50" s="88"/>
      <c r="D50" s="88"/>
      <c r="E50" s="89"/>
      <c r="F50" s="150"/>
      <c r="G50" s="139"/>
      <c r="H50" s="107"/>
      <c r="I50" s="107"/>
      <c r="J50" s="107"/>
      <c r="K50" s="107"/>
    </row>
    <row r="51" spans="1:11" ht="22.5" customHeight="1">
      <c r="A51" s="89">
        <v>39</v>
      </c>
      <c r="B51" s="88"/>
      <c r="C51" s="88"/>
      <c r="D51" s="88"/>
      <c r="E51" s="89"/>
      <c r="F51" s="150"/>
      <c r="G51" s="139"/>
      <c r="H51" s="107"/>
      <c r="I51" s="107"/>
      <c r="J51" s="107"/>
      <c r="K51" s="107"/>
    </row>
    <row r="52" spans="1:11" ht="22.5" customHeight="1">
      <c r="A52" s="89">
        <v>40</v>
      </c>
      <c r="B52" s="88"/>
      <c r="C52" s="88"/>
      <c r="D52" s="88"/>
      <c r="E52" s="89"/>
      <c r="F52" s="150"/>
      <c r="G52" s="139"/>
      <c r="H52" s="107"/>
      <c r="I52" s="107"/>
      <c r="J52" s="107"/>
      <c r="K52" s="107"/>
    </row>
  </sheetData>
  <sheetProtection selectLockedCells="1"/>
  <mergeCells count="14">
    <mergeCell ref="D4:E4"/>
    <mergeCell ref="F4:G4"/>
    <mergeCell ref="B5:C5"/>
    <mergeCell ref="B1:J1"/>
    <mergeCell ref="B2:C2"/>
    <mergeCell ref="D2:G2"/>
    <mergeCell ref="B3:C3"/>
    <mergeCell ref="D3:F3"/>
    <mergeCell ref="I2:K4"/>
    <mergeCell ref="B6:C6"/>
    <mergeCell ref="B7:C7"/>
    <mergeCell ref="B8:C8"/>
    <mergeCell ref="B9:C9"/>
    <mergeCell ref="B4:C4"/>
  </mergeCells>
  <phoneticPr fontId="2"/>
  <printOptions horizontalCentered="1"/>
  <pageMargins left="0.47244094488188981" right="0.35433070866141736" top="0.39370078740157483" bottom="0.27559055118110237" header="0.31496062992125984" footer="0.23622047244094491"/>
  <pageSetup paperSize="9" scale="52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</sheetPr>
  <dimension ref="A1:N72"/>
  <sheetViews>
    <sheetView zoomScaleSheetLayoutView="100" workbookViewId="0">
      <selection activeCell="M10" sqref="M10"/>
    </sheetView>
  </sheetViews>
  <sheetFormatPr defaultColWidth="8.88671875" defaultRowHeight="14.4"/>
  <cols>
    <col min="1" max="1" width="13" style="85" customWidth="1"/>
    <col min="2" max="3" width="17.109375" style="85" customWidth="1"/>
    <col min="4" max="4" width="20" style="85" customWidth="1"/>
    <col min="5" max="5" width="6" style="85" customWidth="1"/>
    <col min="6" max="7" width="20.88671875" style="85" customWidth="1"/>
    <col min="8" max="12" width="11.33203125" style="85" customWidth="1"/>
    <col min="13" max="256" width="13" style="3" customWidth="1"/>
    <col min="257" max="16384" width="8.88671875" style="3"/>
  </cols>
  <sheetData>
    <row r="1" spans="1:14" ht="33" customHeight="1">
      <c r="A1" s="316"/>
      <c r="B1" s="466" t="s">
        <v>302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4" ht="33" customHeight="1">
      <c r="A2" s="112"/>
      <c r="B2" s="486" t="s">
        <v>303</v>
      </c>
      <c r="C2" s="486"/>
      <c r="D2" s="561"/>
      <c r="E2" s="562"/>
      <c r="F2" s="562"/>
      <c r="G2" s="562"/>
      <c r="H2" s="112"/>
      <c r="I2" s="558" t="s">
        <v>324</v>
      </c>
      <c r="J2" s="627"/>
      <c r="K2" s="627"/>
      <c r="L2" s="627"/>
    </row>
    <row r="3" spans="1:14" ht="33" customHeight="1">
      <c r="A3" s="112"/>
      <c r="B3" s="486" t="s">
        <v>304</v>
      </c>
      <c r="C3" s="486"/>
      <c r="D3" s="564"/>
      <c r="E3" s="565"/>
      <c r="F3" s="565"/>
      <c r="G3" s="87" t="s">
        <v>148</v>
      </c>
      <c r="H3" s="112"/>
      <c r="I3" s="627"/>
      <c r="J3" s="627"/>
      <c r="K3" s="627"/>
      <c r="L3" s="627"/>
    </row>
    <row r="4" spans="1:14" ht="36" customHeight="1">
      <c r="A4" s="112"/>
      <c r="B4" s="486" t="s">
        <v>141</v>
      </c>
      <c r="C4" s="486"/>
      <c r="D4" s="564"/>
      <c r="E4" s="563"/>
      <c r="F4" s="564"/>
      <c r="G4" s="563"/>
      <c r="H4" s="126" t="s">
        <v>153</v>
      </c>
      <c r="I4" s="627"/>
      <c r="J4" s="627"/>
      <c r="K4" s="627"/>
      <c r="L4" s="627"/>
    </row>
    <row r="5" spans="1:14" ht="26.25" customHeight="1">
      <c r="A5" s="112"/>
      <c r="B5" s="486" t="s">
        <v>159</v>
      </c>
      <c r="C5" s="486"/>
      <c r="D5" s="113">
        <f>(D6*2000)</f>
        <v>0</v>
      </c>
      <c r="E5" s="86"/>
      <c r="F5" s="111" t="s">
        <v>151</v>
      </c>
      <c r="G5" s="86"/>
      <c r="H5" s="86"/>
      <c r="I5" s="86"/>
      <c r="J5" s="126"/>
      <c r="K5" s="126"/>
      <c r="L5" s="126"/>
    </row>
    <row r="6" spans="1:14" ht="26.25" customHeight="1">
      <c r="A6" s="112"/>
      <c r="B6" s="560" t="s">
        <v>160</v>
      </c>
      <c r="C6" s="560"/>
      <c r="D6" s="93">
        <f>SUM(K13:L72)</f>
        <v>0</v>
      </c>
      <c r="E6" s="86"/>
      <c r="F6" s="111" t="s">
        <v>227</v>
      </c>
      <c r="G6" s="112"/>
      <c r="H6" s="112"/>
      <c r="I6" s="112"/>
      <c r="J6" s="126"/>
      <c r="K6" s="126"/>
      <c r="L6" s="126"/>
    </row>
    <row r="7" spans="1:14" ht="26.25" customHeight="1">
      <c r="A7" s="112"/>
      <c r="B7" s="486" t="s">
        <v>161</v>
      </c>
      <c r="C7" s="486"/>
      <c r="D7" s="113">
        <f>(D8*4000)</f>
        <v>0</v>
      </c>
      <c r="E7" s="114"/>
      <c r="F7" s="111" t="s">
        <v>167</v>
      </c>
      <c r="G7" s="112"/>
      <c r="H7" s="112"/>
      <c r="I7" s="112"/>
      <c r="J7" s="112"/>
      <c r="K7" s="112"/>
      <c r="L7" s="112"/>
    </row>
    <row r="8" spans="1:14" ht="26.25" customHeight="1">
      <c r="A8" s="112"/>
      <c r="B8" s="560" t="s">
        <v>162</v>
      </c>
      <c r="C8" s="560"/>
      <c r="D8" s="158"/>
      <c r="E8" s="143" t="s">
        <v>175</v>
      </c>
      <c r="F8" s="144" t="s">
        <v>226</v>
      </c>
      <c r="G8" s="145"/>
      <c r="H8" s="145"/>
      <c r="I8" s="145"/>
      <c r="J8" s="145"/>
      <c r="K8" s="145"/>
      <c r="L8" s="145"/>
    </row>
    <row r="9" spans="1:14" ht="26.25" customHeight="1" thickBot="1">
      <c r="A9" s="112"/>
      <c r="B9" s="560" t="s">
        <v>163</v>
      </c>
      <c r="C9" s="560"/>
      <c r="D9" s="127">
        <f>(D5+D7)</f>
        <v>0</v>
      </c>
      <c r="E9" s="114"/>
      <c r="F9" s="111" t="s">
        <v>216</v>
      </c>
      <c r="G9" s="112"/>
      <c r="H9" s="112"/>
      <c r="I9" s="112"/>
      <c r="J9" s="112"/>
      <c r="K9" s="112"/>
      <c r="L9" s="112"/>
    </row>
    <row r="10" spans="1:14" ht="36" customHeight="1">
      <c r="A10" s="140"/>
      <c r="B10" s="115" t="s">
        <v>30</v>
      </c>
      <c r="C10" s="116" t="s">
        <v>143</v>
      </c>
      <c r="D10" s="116" t="s">
        <v>144</v>
      </c>
      <c r="E10" s="116" t="s">
        <v>78</v>
      </c>
      <c r="F10" s="322" t="s">
        <v>351</v>
      </c>
      <c r="G10" s="323" t="s">
        <v>298</v>
      </c>
      <c r="H10" s="188" t="s">
        <v>180</v>
      </c>
      <c r="I10" s="185" t="s">
        <v>181</v>
      </c>
      <c r="J10" s="182" t="s">
        <v>182</v>
      </c>
      <c r="K10" s="194" t="s">
        <v>165</v>
      </c>
      <c r="L10" s="198" t="s">
        <v>166</v>
      </c>
      <c r="M10" s="85"/>
    </row>
    <row r="11" spans="1:14" s="274" customFormat="1" ht="24" customHeight="1">
      <c r="A11" s="435" t="s">
        <v>343</v>
      </c>
      <c r="B11" s="436">
        <v>10232011</v>
      </c>
      <c r="C11" s="410" t="s">
        <v>149</v>
      </c>
      <c r="D11" s="410" t="s">
        <v>150</v>
      </c>
      <c r="E11" s="410" t="s">
        <v>2</v>
      </c>
      <c r="F11" s="410" t="s">
        <v>348</v>
      </c>
      <c r="G11" s="440" t="s">
        <v>147</v>
      </c>
      <c r="H11" s="437">
        <v>1</v>
      </c>
      <c r="I11" s="411"/>
      <c r="J11" s="438"/>
      <c r="K11" s="436">
        <v>1</v>
      </c>
      <c r="L11" s="439">
        <v>1</v>
      </c>
      <c r="M11" s="419" t="s">
        <v>346</v>
      </c>
      <c r="N11" s="417"/>
    </row>
    <row r="12" spans="1:14" ht="24" customHeight="1" thickBot="1">
      <c r="A12" s="428" t="s">
        <v>344</v>
      </c>
      <c r="B12" s="429">
        <v>10232011</v>
      </c>
      <c r="C12" s="430" t="s">
        <v>149</v>
      </c>
      <c r="D12" s="430" t="s">
        <v>150</v>
      </c>
      <c r="E12" s="430" t="s">
        <v>2</v>
      </c>
      <c r="F12" s="430" t="s">
        <v>348</v>
      </c>
      <c r="G12" s="441" t="s">
        <v>347</v>
      </c>
      <c r="H12" s="431"/>
      <c r="I12" s="432">
        <v>1</v>
      </c>
      <c r="J12" s="433">
        <v>1</v>
      </c>
      <c r="K12" s="429">
        <v>1</v>
      </c>
      <c r="L12" s="434">
        <v>1</v>
      </c>
      <c r="M12" s="420" t="s">
        <v>350</v>
      </c>
      <c r="N12" s="418"/>
    </row>
    <row r="13" spans="1:14" ht="26.25" customHeight="1">
      <c r="A13" s="199">
        <v>1</v>
      </c>
      <c r="B13" s="94"/>
      <c r="C13" s="94"/>
      <c r="D13" s="94"/>
      <c r="E13" s="131"/>
      <c r="F13" s="125"/>
      <c r="G13" s="317"/>
      <c r="H13" s="189"/>
      <c r="I13" s="186"/>
      <c r="J13" s="183"/>
      <c r="K13" s="195"/>
      <c r="L13" s="200"/>
      <c r="M13" s="85"/>
    </row>
    <row r="14" spans="1:14" ht="26.25" customHeight="1">
      <c r="A14" s="178">
        <v>2</v>
      </c>
      <c r="B14" s="88"/>
      <c r="C14" s="88"/>
      <c r="D14" s="88"/>
      <c r="E14" s="89"/>
      <c r="F14" s="107"/>
      <c r="G14" s="318"/>
      <c r="H14" s="190"/>
      <c r="I14" s="187"/>
      <c r="J14" s="184"/>
      <c r="K14" s="196"/>
      <c r="L14" s="201"/>
    </row>
    <row r="15" spans="1:14" ht="26.25" customHeight="1">
      <c r="A15" s="178">
        <v>3</v>
      </c>
      <c r="B15" s="88"/>
      <c r="C15" s="88"/>
      <c r="D15" s="88"/>
      <c r="E15" s="89"/>
      <c r="F15" s="107"/>
      <c r="G15" s="318"/>
      <c r="H15" s="190"/>
      <c r="I15" s="187"/>
      <c r="J15" s="184"/>
      <c r="K15" s="196"/>
      <c r="L15" s="201"/>
    </row>
    <row r="16" spans="1:14" ht="26.25" customHeight="1">
      <c r="A16" s="178">
        <v>4</v>
      </c>
      <c r="B16" s="88"/>
      <c r="C16" s="88"/>
      <c r="D16" s="88"/>
      <c r="E16" s="89"/>
      <c r="F16" s="107"/>
      <c r="G16" s="318"/>
      <c r="H16" s="190"/>
      <c r="I16" s="187"/>
      <c r="J16" s="184"/>
      <c r="K16" s="196"/>
      <c r="L16" s="201"/>
    </row>
    <row r="17" spans="1:12" ht="26.25" customHeight="1">
      <c r="A17" s="178">
        <v>5</v>
      </c>
      <c r="B17" s="88"/>
      <c r="C17" s="88"/>
      <c r="D17" s="88"/>
      <c r="E17" s="89"/>
      <c r="F17" s="107"/>
      <c r="G17" s="318"/>
      <c r="H17" s="190"/>
      <c r="I17" s="187"/>
      <c r="J17" s="184"/>
      <c r="K17" s="196"/>
      <c r="L17" s="201"/>
    </row>
    <row r="18" spans="1:12" ht="26.25" customHeight="1">
      <c r="A18" s="178">
        <v>6</v>
      </c>
      <c r="B18" s="88"/>
      <c r="C18" s="88"/>
      <c r="D18" s="88"/>
      <c r="E18" s="89"/>
      <c r="F18" s="107"/>
      <c r="G18" s="318"/>
      <c r="H18" s="190"/>
      <c r="I18" s="187"/>
      <c r="J18" s="184"/>
      <c r="K18" s="196"/>
      <c r="L18" s="201"/>
    </row>
    <row r="19" spans="1:12" ht="26.25" customHeight="1">
      <c r="A19" s="178">
        <v>7</v>
      </c>
      <c r="B19" s="88"/>
      <c r="C19" s="88"/>
      <c r="D19" s="88"/>
      <c r="E19" s="89"/>
      <c r="F19" s="107"/>
      <c r="G19" s="318"/>
      <c r="H19" s="190"/>
      <c r="I19" s="187"/>
      <c r="J19" s="184"/>
      <c r="K19" s="196"/>
      <c r="L19" s="201"/>
    </row>
    <row r="20" spans="1:12" ht="26.25" customHeight="1">
      <c r="A20" s="178">
        <v>8</v>
      </c>
      <c r="B20" s="88"/>
      <c r="C20" s="88"/>
      <c r="D20" s="88"/>
      <c r="E20" s="89"/>
      <c r="F20" s="107"/>
      <c r="G20" s="318"/>
      <c r="H20" s="190"/>
      <c r="I20" s="187"/>
      <c r="J20" s="184"/>
      <c r="K20" s="196"/>
      <c r="L20" s="201"/>
    </row>
    <row r="21" spans="1:12" ht="26.25" customHeight="1">
      <c r="A21" s="178">
        <v>9</v>
      </c>
      <c r="B21" s="88"/>
      <c r="C21" s="88"/>
      <c r="D21" s="88"/>
      <c r="E21" s="89"/>
      <c r="F21" s="107"/>
      <c r="G21" s="318"/>
      <c r="H21" s="190"/>
      <c r="I21" s="187"/>
      <c r="J21" s="184"/>
      <c r="K21" s="196"/>
      <c r="L21" s="201"/>
    </row>
    <row r="22" spans="1:12" ht="26.25" customHeight="1">
      <c r="A22" s="178">
        <v>10</v>
      </c>
      <c r="B22" s="88"/>
      <c r="C22" s="88"/>
      <c r="D22" s="88"/>
      <c r="E22" s="89"/>
      <c r="F22" s="107"/>
      <c r="G22" s="318"/>
      <c r="H22" s="190"/>
      <c r="I22" s="187"/>
      <c r="J22" s="184"/>
      <c r="K22" s="196"/>
      <c r="L22" s="201"/>
    </row>
    <row r="23" spans="1:12" ht="26.25" customHeight="1">
      <c r="A23" s="178">
        <v>11</v>
      </c>
      <c r="B23" s="88"/>
      <c r="C23" s="88"/>
      <c r="D23" s="88"/>
      <c r="E23" s="89"/>
      <c r="F23" s="107"/>
      <c r="G23" s="318"/>
      <c r="H23" s="190"/>
      <c r="I23" s="187"/>
      <c r="J23" s="184"/>
      <c r="K23" s="196"/>
      <c r="L23" s="201"/>
    </row>
    <row r="24" spans="1:12" ht="26.25" customHeight="1">
      <c r="A24" s="178">
        <v>12</v>
      </c>
      <c r="B24" s="88"/>
      <c r="C24" s="88"/>
      <c r="D24" s="88"/>
      <c r="E24" s="89"/>
      <c r="F24" s="107"/>
      <c r="G24" s="318"/>
      <c r="H24" s="190"/>
      <c r="I24" s="187"/>
      <c r="J24" s="184"/>
      <c r="K24" s="196"/>
      <c r="L24" s="201"/>
    </row>
    <row r="25" spans="1:12" ht="26.25" customHeight="1">
      <c r="A25" s="178">
        <v>13</v>
      </c>
      <c r="B25" s="88"/>
      <c r="C25" s="88"/>
      <c r="D25" s="88"/>
      <c r="E25" s="89"/>
      <c r="F25" s="107"/>
      <c r="G25" s="318"/>
      <c r="H25" s="190"/>
      <c r="I25" s="187"/>
      <c r="J25" s="184"/>
      <c r="K25" s="196"/>
      <c r="L25" s="201"/>
    </row>
    <row r="26" spans="1:12" ht="26.25" customHeight="1">
      <c r="A26" s="178">
        <v>14</v>
      </c>
      <c r="B26" s="88"/>
      <c r="C26" s="88"/>
      <c r="D26" s="88"/>
      <c r="E26" s="89"/>
      <c r="F26" s="107"/>
      <c r="G26" s="318"/>
      <c r="H26" s="190"/>
      <c r="I26" s="187"/>
      <c r="J26" s="184"/>
      <c r="K26" s="196"/>
      <c r="L26" s="201"/>
    </row>
    <row r="27" spans="1:12" ht="26.25" customHeight="1">
      <c r="A27" s="178">
        <v>15</v>
      </c>
      <c r="B27" s="88"/>
      <c r="C27" s="88"/>
      <c r="D27" s="88"/>
      <c r="E27" s="89"/>
      <c r="F27" s="107"/>
      <c r="G27" s="318"/>
      <c r="H27" s="190"/>
      <c r="I27" s="187"/>
      <c r="J27" s="184"/>
      <c r="K27" s="196"/>
      <c r="L27" s="201"/>
    </row>
    <row r="28" spans="1:12" ht="26.25" customHeight="1">
      <c r="A28" s="178">
        <v>16</v>
      </c>
      <c r="B28" s="88"/>
      <c r="C28" s="88"/>
      <c r="D28" s="88"/>
      <c r="E28" s="89"/>
      <c r="F28" s="107"/>
      <c r="G28" s="318"/>
      <c r="H28" s="190"/>
      <c r="I28" s="187"/>
      <c r="J28" s="184"/>
      <c r="K28" s="196"/>
      <c r="L28" s="201"/>
    </row>
    <row r="29" spans="1:12" ht="26.25" customHeight="1">
      <c r="A29" s="178">
        <v>17</v>
      </c>
      <c r="B29" s="88"/>
      <c r="C29" s="88"/>
      <c r="D29" s="88"/>
      <c r="E29" s="89"/>
      <c r="F29" s="107"/>
      <c r="G29" s="318"/>
      <c r="H29" s="190"/>
      <c r="I29" s="187"/>
      <c r="J29" s="184"/>
      <c r="K29" s="196"/>
      <c r="L29" s="201"/>
    </row>
    <row r="30" spans="1:12" ht="26.25" customHeight="1">
      <c r="A30" s="178">
        <v>18</v>
      </c>
      <c r="B30" s="88"/>
      <c r="C30" s="88"/>
      <c r="D30" s="88"/>
      <c r="E30" s="89"/>
      <c r="F30" s="107"/>
      <c r="G30" s="318"/>
      <c r="H30" s="190"/>
      <c r="I30" s="187"/>
      <c r="J30" s="184"/>
      <c r="K30" s="196"/>
      <c r="L30" s="201"/>
    </row>
    <row r="31" spans="1:12" ht="26.25" customHeight="1">
      <c r="A31" s="178">
        <v>19</v>
      </c>
      <c r="B31" s="88"/>
      <c r="C31" s="88"/>
      <c r="D31" s="88"/>
      <c r="E31" s="89"/>
      <c r="F31" s="107"/>
      <c r="G31" s="318"/>
      <c r="H31" s="190"/>
      <c r="I31" s="187"/>
      <c r="J31" s="184"/>
      <c r="K31" s="196"/>
      <c r="L31" s="201"/>
    </row>
    <row r="32" spans="1:12" ht="26.25" customHeight="1">
      <c r="A32" s="178">
        <v>20</v>
      </c>
      <c r="B32" s="88"/>
      <c r="C32" s="88"/>
      <c r="D32" s="88"/>
      <c r="E32" s="89"/>
      <c r="F32" s="107"/>
      <c r="G32" s="318"/>
      <c r="H32" s="190"/>
      <c r="I32" s="187"/>
      <c r="J32" s="184"/>
      <c r="K32" s="196"/>
      <c r="L32" s="201"/>
    </row>
    <row r="33" spans="1:12" ht="26.25" customHeight="1">
      <c r="A33" s="178">
        <v>21</v>
      </c>
      <c r="B33" s="88"/>
      <c r="C33" s="88"/>
      <c r="D33" s="88"/>
      <c r="E33" s="89"/>
      <c r="F33" s="107"/>
      <c r="G33" s="318"/>
      <c r="H33" s="190"/>
      <c r="I33" s="187"/>
      <c r="J33" s="184"/>
      <c r="K33" s="196"/>
      <c r="L33" s="201"/>
    </row>
    <row r="34" spans="1:12" ht="26.25" customHeight="1">
      <c r="A34" s="178">
        <v>22</v>
      </c>
      <c r="B34" s="88"/>
      <c r="C34" s="88"/>
      <c r="D34" s="88"/>
      <c r="E34" s="89"/>
      <c r="F34" s="107"/>
      <c r="G34" s="318"/>
      <c r="H34" s="190"/>
      <c r="I34" s="187"/>
      <c r="J34" s="184"/>
      <c r="K34" s="196"/>
      <c r="L34" s="201"/>
    </row>
    <row r="35" spans="1:12" ht="26.25" customHeight="1">
      <c r="A35" s="178">
        <v>23</v>
      </c>
      <c r="B35" s="88"/>
      <c r="C35" s="88"/>
      <c r="D35" s="88"/>
      <c r="E35" s="89"/>
      <c r="F35" s="107"/>
      <c r="G35" s="318"/>
      <c r="H35" s="190"/>
      <c r="I35" s="187"/>
      <c r="J35" s="184"/>
      <c r="K35" s="196"/>
      <c r="L35" s="201"/>
    </row>
    <row r="36" spans="1:12" ht="26.25" customHeight="1">
      <c r="A36" s="178">
        <v>24</v>
      </c>
      <c r="B36" s="88"/>
      <c r="C36" s="88"/>
      <c r="D36" s="88"/>
      <c r="E36" s="89"/>
      <c r="F36" s="107"/>
      <c r="G36" s="318"/>
      <c r="H36" s="190"/>
      <c r="I36" s="187"/>
      <c r="J36" s="184"/>
      <c r="K36" s="196"/>
      <c r="L36" s="201"/>
    </row>
    <row r="37" spans="1:12" ht="26.25" customHeight="1">
      <c r="A37" s="178">
        <v>25</v>
      </c>
      <c r="B37" s="88"/>
      <c r="C37" s="88"/>
      <c r="D37" s="88"/>
      <c r="E37" s="89"/>
      <c r="F37" s="107"/>
      <c r="G37" s="318"/>
      <c r="H37" s="190"/>
      <c r="I37" s="187"/>
      <c r="J37" s="184"/>
      <c r="K37" s="196"/>
      <c r="L37" s="201"/>
    </row>
    <row r="38" spans="1:12" ht="26.25" customHeight="1">
      <c r="A38" s="178">
        <v>26</v>
      </c>
      <c r="B38" s="88"/>
      <c r="C38" s="88"/>
      <c r="D38" s="88"/>
      <c r="E38" s="89"/>
      <c r="F38" s="107"/>
      <c r="G38" s="318"/>
      <c r="H38" s="190"/>
      <c r="I38" s="187"/>
      <c r="J38" s="184"/>
      <c r="K38" s="196"/>
      <c r="L38" s="201"/>
    </row>
    <row r="39" spans="1:12" ht="26.25" customHeight="1">
      <c r="A39" s="178">
        <v>27</v>
      </c>
      <c r="B39" s="88"/>
      <c r="C39" s="88"/>
      <c r="D39" s="88"/>
      <c r="E39" s="89"/>
      <c r="F39" s="107"/>
      <c r="G39" s="318"/>
      <c r="H39" s="190"/>
      <c r="I39" s="187"/>
      <c r="J39" s="184"/>
      <c r="K39" s="196"/>
      <c r="L39" s="201"/>
    </row>
    <row r="40" spans="1:12" ht="26.25" customHeight="1">
      <c r="A40" s="178">
        <v>28</v>
      </c>
      <c r="B40" s="88"/>
      <c r="C40" s="88"/>
      <c r="D40" s="88"/>
      <c r="E40" s="89"/>
      <c r="F40" s="107"/>
      <c r="G40" s="318"/>
      <c r="H40" s="190"/>
      <c r="I40" s="187"/>
      <c r="J40" s="184"/>
      <c r="K40" s="196"/>
      <c r="L40" s="201"/>
    </row>
    <row r="41" spans="1:12" ht="26.25" customHeight="1">
      <c r="A41" s="178">
        <v>29</v>
      </c>
      <c r="B41" s="88"/>
      <c r="C41" s="88"/>
      <c r="D41" s="88"/>
      <c r="E41" s="89"/>
      <c r="F41" s="107"/>
      <c r="G41" s="318"/>
      <c r="H41" s="190"/>
      <c r="I41" s="187"/>
      <c r="J41" s="184"/>
      <c r="K41" s="196"/>
      <c r="L41" s="201"/>
    </row>
    <row r="42" spans="1:12" ht="26.25" customHeight="1">
      <c r="A42" s="178">
        <v>30</v>
      </c>
      <c r="B42" s="88"/>
      <c r="C42" s="88"/>
      <c r="D42" s="88"/>
      <c r="E42" s="89"/>
      <c r="F42" s="107"/>
      <c r="G42" s="318"/>
      <c r="H42" s="190"/>
      <c r="I42" s="187"/>
      <c r="J42" s="184"/>
      <c r="K42" s="196"/>
      <c r="L42" s="201"/>
    </row>
    <row r="43" spans="1:12" ht="26.25" customHeight="1">
      <c r="A43" s="178">
        <v>31</v>
      </c>
      <c r="B43" s="88"/>
      <c r="C43" s="88"/>
      <c r="D43" s="88"/>
      <c r="E43" s="89"/>
      <c r="F43" s="107"/>
      <c r="G43" s="318"/>
      <c r="H43" s="190"/>
      <c r="I43" s="187"/>
      <c r="J43" s="184"/>
      <c r="K43" s="196"/>
      <c r="L43" s="201"/>
    </row>
    <row r="44" spans="1:12" ht="26.25" customHeight="1">
      <c r="A44" s="178">
        <v>32</v>
      </c>
      <c r="B44" s="88"/>
      <c r="C44" s="88"/>
      <c r="D44" s="88"/>
      <c r="E44" s="89"/>
      <c r="F44" s="107"/>
      <c r="G44" s="318"/>
      <c r="H44" s="190"/>
      <c r="I44" s="187"/>
      <c r="J44" s="184"/>
      <c r="K44" s="196"/>
      <c r="L44" s="201"/>
    </row>
    <row r="45" spans="1:12" ht="26.25" customHeight="1">
      <c r="A45" s="178">
        <v>33</v>
      </c>
      <c r="B45" s="88"/>
      <c r="C45" s="88"/>
      <c r="D45" s="88"/>
      <c r="E45" s="89"/>
      <c r="F45" s="107"/>
      <c r="G45" s="318"/>
      <c r="H45" s="190"/>
      <c r="I45" s="187"/>
      <c r="J45" s="184"/>
      <c r="K45" s="196"/>
      <c r="L45" s="201"/>
    </row>
    <row r="46" spans="1:12" ht="26.25" customHeight="1">
      <c r="A46" s="178">
        <v>34</v>
      </c>
      <c r="B46" s="88"/>
      <c r="C46" s="88"/>
      <c r="D46" s="88"/>
      <c r="E46" s="89"/>
      <c r="F46" s="107"/>
      <c r="G46" s="318"/>
      <c r="H46" s="190"/>
      <c r="I46" s="187"/>
      <c r="J46" s="184"/>
      <c r="K46" s="196"/>
      <c r="L46" s="201"/>
    </row>
    <row r="47" spans="1:12" ht="26.25" customHeight="1">
      <c r="A47" s="178">
        <v>35</v>
      </c>
      <c r="B47" s="88"/>
      <c r="C47" s="88"/>
      <c r="D47" s="88"/>
      <c r="E47" s="89"/>
      <c r="F47" s="107"/>
      <c r="G47" s="318"/>
      <c r="H47" s="190"/>
      <c r="I47" s="187"/>
      <c r="J47" s="184"/>
      <c r="K47" s="196"/>
      <c r="L47" s="201"/>
    </row>
    <row r="48" spans="1:12" ht="26.25" customHeight="1">
      <c r="A48" s="178">
        <v>36</v>
      </c>
      <c r="B48" s="88"/>
      <c r="C48" s="88"/>
      <c r="D48" s="88"/>
      <c r="E48" s="89"/>
      <c r="F48" s="107"/>
      <c r="G48" s="318"/>
      <c r="H48" s="190"/>
      <c r="I48" s="187"/>
      <c r="J48" s="184"/>
      <c r="K48" s="196"/>
      <c r="L48" s="201"/>
    </row>
    <row r="49" spans="1:12" ht="26.25" customHeight="1">
      <c r="A49" s="178">
        <v>37</v>
      </c>
      <c r="B49" s="88"/>
      <c r="C49" s="88"/>
      <c r="D49" s="88"/>
      <c r="E49" s="89"/>
      <c r="F49" s="107"/>
      <c r="G49" s="318"/>
      <c r="H49" s="190"/>
      <c r="I49" s="187"/>
      <c r="J49" s="184"/>
      <c r="K49" s="196"/>
      <c r="L49" s="201"/>
    </row>
    <row r="50" spans="1:12" ht="26.25" customHeight="1">
      <c r="A50" s="178">
        <v>38</v>
      </c>
      <c r="B50" s="88"/>
      <c r="C50" s="88"/>
      <c r="D50" s="88"/>
      <c r="E50" s="89"/>
      <c r="F50" s="107"/>
      <c r="G50" s="318"/>
      <c r="H50" s="190"/>
      <c r="I50" s="187"/>
      <c r="J50" s="184"/>
      <c r="K50" s="196"/>
      <c r="L50" s="201"/>
    </row>
    <row r="51" spans="1:12" ht="26.25" customHeight="1">
      <c r="A51" s="178">
        <v>39</v>
      </c>
      <c r="B51" s="88"/>
      <c r="C51" s="88"/>
      <c r="D51" s="88"/>
      <c r="E51" s="89"/>
      <c r="F51" s="107"/>
      <c r="G51" s="318"/>
      <c r="H51" s="190"/>
      <c r="I51" s="187"/>
      <c r="J51" s="184"/>
      <c r="K51" s="196"/>
      <c r="L51" s="201"/>
    </row>
    <row r="52" spans="1:12" ht="26.25" customHeight="1">
      <c r="A52" s="178">
        <v>40</v>
      </c>
      <c r="B52" s="88"/>
      <c r="C52" s="88"/>
      <c r="D52" s="88"/>
      <c r="E52" s="89"/>
      <c r="F52" s="107"/>
      <c r="G52" s="318"/>
      <c r="H52" s="190"/>
      <c r="I52" s="187"/>
      <c r="J52" s="184"/>
      <c r="K52" s="196"/>
      <c r="L52" s="201"/>
    </row>
    <row r="53" spans="1:12" ht="26.25" customHeight="1">
      <c r="A53" s="178">
        <v>41</v>
      </c>
      <c r="B53" s="88"/>
      <c r="C53" s="88"/>
      <c r="D53" s="88"/>
      <c r="E53" s="89"/>
      <c r="F53" s="107"/>
      <c r="G53" s="318"/>
      <c r="H53" s="190"/>
      <c r="I53" s="187"/>
      <c r="J53" s="184"/>
      <c r="K53" s="196"/>
      <c r="L53" s="201"/>
    </row>
    <row r="54" spans="1:12" ht="26.25" customHeight="1">
      <c r="A54" s="178">
        <v>42</v>
      </c>
      <c r="B54" s="88"/>
      <c r="C54" s="88"/>
      <c r="D54" s="88"/>
      <c r="E54" s="89"/>
      <c r="F54" s="107"/>
      <c r="G54" s="318"/>
      <c r="H54" s="190"/>
      <c r="I54" s="187"/>
      <c r="J54" s="184"/>
      <c r="K54" s="196"/>
      <c r="L54" s="201"/>
    </row>
    <row r="55" spans="1:12" ht="26.25" customHeight="1">
      <c r="A55" s="178">
        <v>43</v>
      </c>
      <c r="B55" s="88"/>
      <c r="C55" s="88"/>
      <c r="D55" s="88"/>
      <c r="E55" s="89"/>
      <c r="F55" s="107"/>
      <c r="G55" s="318"/>
      <c r="H55" s="190"/>
      <c r="I55" s="187"/>
      <c r="J55" s="184"/>
      <c r="K55" s="196"/>
      <c r="L55" s="201"/>
    </row>
    <row r="56" spans="1:12" ht="26.25" customHeight="1">
      <c r="A56" s="178">
        <v>44</v>
      </c>
      <c r="B56" s="88"/>
      <c r="C56" s="88"/>
      <c r="D56" s="88"/>
      <c r="E56" s="89"/>
      <c r="F56" s="107"/>
      <c r="G56" s="318"/>
      <c r="H56" s="190"/>
      <c r="I56" s="187"/>
      <c r="J56" s="184"/>
      <c r="K56" s="196"/>
      <c r="L56" s="201"/>
    </row>
    <row r="57" spans="1:12" ht="26.25" customHeight="1">
      <c r="A57" s="178">
        <v>45</v>
      </c>
      <c r="B57" s="88"/>
      <c r="C57" s="88"/>
      <c r="D57" s="88"/>
      <c r="E57" s="89"/>
      <c r="F57" s="107"/>
      <c r="G57" s="318"/>
      <c r="H57" s="190"/>
      <c r="I57" s="187"/>
      <c r="J57" s="184"/>
      <c r="K57" s="196"/>
      <c r="L57" s="201"/>
    </row>
    <row r="58" spans="1:12" ht="26.25" customHeight="1">
      <c r="A58" s="178">
        <v>46</v>
      </c>
      <c r="B58" s="88"/>
      <c r="C58" s="88"/>
      <c r="D58" s="88"/>
      <c r="E58" s="89"/>
      <c r="F58" s="107"/>
      <c r="G58" s="318"/>
      <c r="H58" s="190"/>
      <c r="I58" s="187"/>
      <c r="J58" s="184"/>
      <c r="K58" s="196"/>
      <c r="L58" s="201"/>
    </row>
    <row r="59" spans="1:12" ht="26.25" customHeight="1">
      <c r="A59" s="178">
        <v>47</v>
      </c>
      <c r="B59" s="88"/>
      <c r="C59" s="88"/>
      <c r="D59" s="88"/>
      <c r="E59" s="89"/>
      <c r="F59" s="107"/>
      <c r="G59" s="318"/>
      <c r="H59" s="190"/>
      <c r="I59" s="187"/>
      <c r="J59" s="184"/>
      <c r="K59" s="196"/>
      <c r="L59" s="201"/>
    </row>
    <row r="60" spans="1:12" ht="26.25" customHeight="1">
      <c r="A60" s="178">
        <v>48</v>
      </c>
      <c r="B60" s="88"/>
      <c r="C60" s="88"/>
      <c r="D60" s="88"/>
      <c r="E60" s="89"/>
      <c r="F60" s="107"/>
      <c r="G60" s="318"/>
      <c r="H60" s="190"/>
      <c r="I60" s="187"/>
      <c r="J60" s="184"/>
      <c r="K60" s="196"/>
      <c r="L60" s="201"/>
    </row>
    <row r="61" spans="1:12" ht="26.25" customHeight="1">
      <c r="A61" s="178">
        <v>49</v>
      </c>
      <c r="B61" s="88"/>
      <c r="C61" s="88"/>
      <c r="D61" s="88"/>
      <c r="E61" s="89"/>
      <c r="F61" s="107"/>
      <c r="G61" s="318"/>
      <c r="H61" s="190"/>
      <c r="I61" s="187"/>
      <c r="J61" s="184"/>
      <c r="K61" s="196"/>
      <c r="L61" s="201"/>
    </row>
    <row r="62" spans="1:12" ht="26.25" customHeight="1">
      <c r="A62" s="178">
        <v>50</v>
      </c>
      <c r="B62" s="88"/>
      <c r="C62" s="88"/>
      <c r="D62" s="88"/>
      <c r="E62" s="89"/>
      <c r="F62" s="107"/>
      <c r="G62" s="318"/>
      <c r="H62" s="190"/>
      <c r="I62" s="187"/>
      <c r="J62" s="184"/>
      <c r="K62" s="196"/>
      <c r="L62" s="201"/>
    </row>
    <row r="63" spans="1:12" ht="26.25" customHeight="1">
      <c r="A63" s="178">
        <v>51</v>
      </c>
      <c r="B63" s="88"/>
      <c r="C63" s="88"/>
      <c r="D63" s="88"/>
      <c r="E63" s="89"/>
      <c r="F63" s="107"/>
      <c r="G63" s="318"/>
      <c r="H63" s="190"/>
      <c r="I63" s="187"/>
      <c r="J63" s="184"/>
      <c r="K63" s="196"/>
      <c r="L63" s="201"/>
    </row>
    <row r="64" spans="1:12" ht="26.25" customHeight="1">
      <c r="A64" s="178">
        <v>52</v>
      </c>
      <c r="B64" s="88"/>
      <c r="C64" s="88"/>
      <c r="D64" s="88"/>
      <c r="E64" s="89"/>
      <c r="F64" s="107"/>
      <c r="G64" s="318"/>
      <c r="H64" s="190"/>
      <c r="I64" s="187"/>
      <c r="J64" s="184"/>
      <c r="K64" s="196"/>
      <c r="L64" s="201"/>
    </row>
    <row r="65" spans="1:12" ht="26.25" customHeight="1">
      <c r="A65" s="178">
        <v>53</v>
      </c>
      <c r="B65" s="88"/>
      <c r="C65" s="88"/>
      <c r="D65" s="88"/>
      <c r="E65" s="89"/>
      <c r="F65" s="107"/>
      <c r="G65" s="318"/>
      <c r="H65" s="190"/>
      <c r="I65" s="187"/>
      <c r="J65" s="184"/>
      <c r="K65" s="196"/>
      <c r="L65" s="201"/>
    </row>
    <row r="66" spans="1:12" ht="26.25" customHeight="1">
      <c r="A66" s="178">
        <v>54</v>
      </c>
      <c r="B66" s="88"/>
      <c r="C66" s="88"/>
      <c r="D66" s="88"/>
      <c r="E66" s="89"/>
      <c r="F66" s="107"/>
      <c r="G66" s="318"/>
      <c r="H66" s="190"/>
      <c r="I66" s="187"/>
      <c r="J66" s="184"/>
      <c r="K66" s="196"/>
      <c r="L66" s="201"/>
    </row>
    <row r="67" spans="1:12" ht="26.25" customHeight="1">
      <c r="A67" s="178">
        <v>55</v>
      </c>
      <c r="B67" s="88"/>
      <c r="C67" s="88"/>
      <c r="D67" s="88"/>
      <c r="E67" s="89"/>
      <c r="F67" s="107"/>
      <c r="G67" s="318"/>
      <c r="H67" s="190"/>
      <c r="I67" s="187"/>
      <c r="J67" s="184"/>
      <c r="K67" s="196"/>
      <c r="L67" s="201"/>
    </row>
    <row r="68" spans="1:12" ht="26.25" customHeight="1">
      <c r="A68" s="178">
        <v>56</v>
      </c>
      <c r="B68" s="88"/>
      <c r="C68" s="88"/>
      <c r="D68" s="88"/>
      <c r="E68" s="89"/>
      <c r="F68" s="107"/>
      <c r="G68" s="318"/>
      <c r="H68" s="190"/>
      <c r="I68" s="187"/>
      <c r="J68" s="184"/>
      <c r="K68" s="196"/>
      <c r="L68" s="201"/>
    </row>
    <row r="69" spans="1:12" ht="26.25" customHeight="1">
      <c r="A69" s="178">
        <v>57</v>
      </c>
      <c r="B69" s="88"/>
      <c r="C69" s="88"/>
      <c r="D69" s="88"/>
      <c r="E69" s="89"/>
      <c r="F69" s="107"/>
      <c r="G69" s="318"/>
      <c r="H69" s="190"/>
      <c r="I69" s="187"/>
      <c r="J69" s="184"/>
      <c r="K69" s="196"/>
      <c r="L69" s="201"/>
    </row>
    <row r="70" spans="1:12" ht="26.25" customHeight="1">
      <c r="A70" s="178">
        <v>58</v>
      </c>
      <c r="B70" s="88"/>
      <c r="C70" s="88"/>
      <c r="D70" s="88"/>
      <c r="E70" s="89"/>
      <c r="F70" s="107"/>
      <c r="G70" s="318"/>
      <c r="H70" s="190"/>
      <c r="I70" s="187"/>
      <c r="J70" s="184"/>
      <c r="K70" s="196"/>
      <c r="L70" s="201"/>
    </row>
    <row r="71" spans="1:12" ht="26.25" customHeight="1">
      <c r="A71" s="178">
        <v>59</v>
      </c>
      <c r="B71" s="88"/>
      <c r="C71" s="88"/>
      <c r="D71" s="88"/>
      <c r="E71" s="89"/>
      <c r="F71" s="107"/>
      <c r="G71" s="318"/>
      <c r="H71" s="190"/>
      <c r="I71" s="187"/>
      <c r="J71" s="184"/>
      <c r="K71" s="196"/>
      <c r="L71" s="201"/>
    </row>
    <row r="72" spans="1:12" ht="26.25" customHeight="1" thickBot="1">
      <c r="A72" s="179">
        <v>60</v>
      </c>
      <c r="B72" s="103"/>
      <c r="C72" s="103"/>
      <c r="D72" s="103"/>
      <c r="E72" s="180"/>
      <c r="F72" s="109"/>
      <c r="G72" s="319"/>
      <c r="H72" s="191"/>
      <c r="I72" s="202"/>
      <c r="J72" s="193"/>
      <c r="K72" s="197"/>
      <c r="L72" s="203"/>
    </row>
  </sheetData>
  <sheetProtection selectLockedCells="1"/>
  <mergeCells count="14">
    <mergeCell ref="D4:E4"/>
    <mergeCell ref="B6:C6"/>
    <mergeCell ref="F4:G4"/>
    <mergeCell ref="B1:L1"/>
    <mergeCell ref="D3:F3"/>
    <mergeCell ref="D2:G2"/>
    <mergeCell ref="B5:C5"/>
    <mergeCell ref="I2:L4"/>
    <mergeCell ref="B8:C8"/>
    <mergeCell ref="B7:C7"/>
    <mergeCell ref="B9:C9"/>
    <mergeCell ref="B3:C3"/>
    <mergeCell ref="B2:C2"/>
    <mergeCell ref="B4:C4"/>
  </mergeCells>
  <phoneticPr fontId="2" type="Hiragana" alignment="distributed"/>
  <printOptions horizontalCentered="1"/>
  <pageMargins left="0.47244094488188981" right="0.35433070866141736" top="0.39370078740157483" bottom="0.27559055118110237" header="0.31496062992125984" footer="0.23622047244094491"/>
  <pageSetup paperSize="9" scale="60" orientation="portrait" r:id="rId1"/>
  <headerFooter alignWithMargins="0"/>
  <rowBreaks count="1" manualBreakCount="1">
    <brk id="52" max="11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1"/>
  </sheetPr>
  <dimension ref="A1:U67"/>
  <sheetViews>
    <sheetView zoomScaleSheetLayoutView="70" workbookViewId="0">
      <selection activeCell="U8" sqref="U8"/>
    </sheetView>
  </sheetViews>
  <sheetFormatPr defaultColWidth="8.88671875" defaultRowHeight="14.4"/>
  <cols>
    <col min="1" max="1" width="13" style="85" customWidth="1"/>
    <col min="2" max="3" width="17.109375" style="85" customWidth="1"/>
    <col min="4" max="4" width="20" style="85" customWidth="1"/>
    <col min="5" max="5" width="6" style="85" customWidth="1"/>
    <col min="6" max="7" width="20.88671875" style="85" customWidth="1"/>
    <col min="8" max="20" width="9.88671875" style="85" customWidth="1"/>
    <col min="21" max="256" width="13" style="270" customWidth="1"/>
    <col min="257" max="16384" width="8.88671875" style="270"/>
  </cols>
  <sheetData>
    <row r="1" spans="1:21" ht="31.5" customHeight="1">
      <c r="A1" s="315"/>
      <c r="B1" s="626" t="s">
        <v>300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315"/>
    </row>
    <row r="2" spans="1:21" ht="25.5" customHeight="1">
      <c r="A2" s="112"/>
      <c r="B2" s="486" t="s">
        <v>202</v>
      </c>
      <c r="C2" s="486"/>
      <c r="D2" s="561"/>
      <c r="E2" s="562"/>
      <c r="F2" s="562"/>
      <c r="G2" s="562"/>
      <c r="H2" s="112"/>
      <c r="I2" s="112"/>
      <c r="J2" s="112"/>
      <c r="K2" s="112"/>
      <c r="L2" s="112"/>
      <c r="M2" s="628" t="s">
        <v>325</v>
      </c>
      <c r="N2" s="629"/>
      <c r="O2" s="629"/>
      <c r="P2" s="629"/>
      <c r="Q2" s="629"/>
      <c r="R2" s="629"/>
      <c r="S2" s="629"/>
      <c r="T2" s="629"/>
    </row>
    <row r="3" spans="1:21" ht="25.5" customHeight="1">
      <c r="A3" s="112"/>
      <c r="B3" s="486" t="s">
        <v>158</v>
      </c>
      <c r="C3" s="486"/>
      <c r="D3" s="564"/>
      <c r="E3" s="565"/>
      <c r="F3" s="565"/>
      <c r="G3" s="269" t="s">
        <v>148</v>
      </c>
      <c r="H3" s="112"/>
      <c r="I3" s="112"/>
      <c r="J3" s="112"/>
      <c r="K3" s="112"/>
      <c r="L3" s="112"/>
      <c r="M3" s="629"/>
      <c r="N3" s="629"/>
      <c r="O3" s="629"/>
      <c r="P3" s="629"/>
      <c r="Q3" s="629"/>
      <c r="R3" s="629"/>
      <c r="S3" s="629"/>
      <c r="T3" s="629"/>
    </row>
    <row r="4" spans="1:21" ht="25.5" customHeight="1">
      <c r="A4" s="112"/>
      <c r="B4" s="486" t="s">
        <v>178</v>
      </c>
      <c r="C4" s="486"/>
      <c r="D4" s="561"/>
      <c r="E4" s="562"/>
      <c r="F4" s="562"/>
      <c r="G4" s="562"/>
      <c r="H4" s="112"/>
      <c r="I4" s="112"/>
      <c r="J4" s="112"/>
      <c r="K4" s="112"/>
      <c r="L4" s="112"/>
      <c r="M4" s="629"/>
      <c r="N4" s="629"/>
      <c r="O4" s="629"/>
      <c r="P4" s="629"/>
      <c r="Q4" s="629"/>
      <c r="R4" s="629"/>
      <c r="S4" s="629"/>
      <c r="T4" s="629"/>
    </row>
    <row r="5" spans="1:21" ht="25.5" customHeight="1">
      <c r="A5" s="112"/>
      <c r="B5" s="486" t="s">
        <v>183</v>
      </c>
      <c r="C5" s="486"/>
      <c r="D5" s="564"/>
      <c r="E5" s="565"/>
      <c r="F5" s="565"/>
      <c r="G5" s="269" t="s">
        <v>148</v>
      </c>
      <c r="H5" s="112"/>
      <c r="I5" s="112"/>
      <c r="J5" s="112"/>
      <c r="K5" s="112"/>
      <c r="L5" s="112"/>
      <c r="M5" s="629"/>
      <c r="N5" s="629"/>
      <c r="O5" s="629"/>
      <c r="P5" s="629"/>
      <c r="Q5" s="629"/>
      <c r="R5" s="629"/>
      <c r="S5" s="629"/>
      <c r="T5" s="629"/>
    </row>
    <row r="6" spans="1:21" ht="25.5" customHeight="1">
      <c r="A6" s="112"/>
      <c r="B6" s="486" t="s">
        <v>141</v>
      </c>
      <c r="C6" s="486"/>
      <c r="D6" s="564"/>
      <c r="E6" s="563"/>
      <c r="F6" s="564"/>
      <c r="G6" s="563"/>
      <c r="H6" s="126" t="s">
        <v>153</v>
      </c>
      <c r="I6" s="126"/>
      <c r="J6" s="126"/>
      <c r="K6" s="126"/>
      <c r="L6" s="126"/>
      <c r="M6" s="629"/>
      <c r="N6" s="629"/>
      <c r="O6" s="629"/>
      <c r="P6" s="629"/>
      <c r="Q6" s="629"/>
      <c r="R6" s="629"/>
      <c r="S6" s="629"/>
      <c r="T6" s="629"/>
    </row>
    <row r="7" spans="1:21" ht="25.5" customHeight="1">
      <c r="A7" s="112"/>
      <c r="B7" s="486" t="s">
        <v>159</v>
      </c>
      <c r="C7" s="486"/>
      <c r="D7" s="113">
        <f>(D8*2000)</f>
        <v>0</v>
      </c>
      <c r="E7" s="86"/>
      <c r="F7" s="111" t="s">
        <v>151</v>
      </c>
      <c r="G7" s="86"/>
      <c r="H7" s="86"/>
      <c r="I7" s="86"/>
      <c r="J7" s="8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21" ht="25.5" customHeight="1">
      <c r="A8" s="112"/>
      <c r="B8" s="560" t="s">
        <v>160</v>
      </c>
      <c r="C8" s="560"/>
      <c r="D8" s="93">
        <f>SUM(H12:T67)</f>
        <v>0</v>
      </c>
      <c r="E8" s="86"/>
      <c r="F8" s="111" t="s">
        <v>210</v>
      </c>
      <c r="G8" s="112"/>
      <c r="H8" s="112"/>
      <c r="I8" s="112"/>
      <c r="J8" s="112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21" ht="25.5" customHeight="1" thickBot="1">
      <c r="A9" s="112"/>
      <c r="B9" s="560" t="s">
        <v>163</v>
      </c>
      <c r="C9" s="560"/>
      <c r="D9" s="127">
        <f>(D7)</f>
        <v>0</v>
      </c>
      <c r="E9" s="114"/>
      <c r="F9" s="111" t="s">
        <v>216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</row>
    <row r="10" spans="1:21" ht="35.1" customHeight="1">
      <c r="A10" s="140"/>
      <c r="B10" s="115" t="s">
        <v>30</v>
      </c>
      <c r="C10" s="116" t="s">
        <v>143</v>
      </c>
      <c r="D10" s="116" t="s">
        <v>76</v>
      </c>
      <c r="E10" s="116" t="s">
        <v>78</v>
      </c>
      <c r="F10" s="322" t="s">
        <v>289</v>
      </c>
      <c r="G10" s="330" t="s">
        <v>301</v>
      </c>
      <c r="H10" s="142" t="s">
        <v>185</v>
      </c>
      <c r="I10" s="142" t="s">
        <v>186</v>
      </c>
      <c r="J10" s="142" t="s">
        <v>187</v>
      </c>
      <c r="K10" s="142" t="s">
        <v>188</v>
      </c>
      <c r="L10" s="142" t="s">
        <v>189</v>
      </c>
      <c r="M10" s="147" t="s">
        <v>190</v>
      </c>
      <c r="N10" s="147" t="s">
        <v>191</v>
      </c>
      <c r="O10" s="148" t="s">
        <v>192</v>
      </c>
      <c r="P10" s="148" t="s">
        <v>193</v>
      </c>
      <c r="Q10" s="148" t="s">
        <v>194</v>
      </c>
      <c r="R10" s="148" t="s">
        <v>195</v>
      </c>
      <c r="S10" s="148" t="s">
        <v>196</v>
      </c>
      <c r="T10" s="329" t="s">
        <v>197</v>
      </c>
    </row>
    <row r="11" spans="1:21" ht="22.5" customHeight="1" thickBot="1">
      <c r="A11" s="141" t="s">
        <v>122</v>
      </c>
      <c r="B11" s="118">
        <v>10232011</v>
      </c>
      <c r="C11" s="119" t="s">
        <v>149</v>
      </c>
      <c r="D11" s="119" t="s">
        <v>150</v>
      </c>
      <c r="E11" s="119" t="s">
        <v>2</v>
      </c>
      <c r="F11" s="119" t="s">
        <v>209</v>
      </c>
      <c r="G11" s="331" t="s">
        <v>147</v>
      </c>
      <c r="H11" s="121"/>
      <c r="I11" s="121"/>
      <c r="J11" s="121"/>
      <c r="K11" s="121"/>
      <c r="L11" s="121"/>
      <c r="M11" s="151"/>
      <c r="N11" s="151">
        <v>1</v>
      </c>
      <c r="O11" s="137"/>
      <c r="P11" s="137"/>
      <c r="Q11" s="137"/>
      <c r="R11" s="137"/>
      <c r="S11" s="137"/>
      <c r="T11" s="124">
        <v>1</v>
      </c>
      <c r="U11" s="85"/>
    </row>
    <row r="12" spans="1:21" ht="25.5" customHeight="1">
      <c r="A12" s="131">
        <v>1</v>
      </c>
      <c r="B12" s="94"/>
      <c r="C12" s="94"/>
      <c r="D12" s="94"/>
      <c r="E12" s="131"/>
      <c r="F12" s="149"/>
      <c r="G12" s="332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1:21" ht="25.5" customHeight="1">
      <c r="A13" s="89">
        <v>2</v>
      </c>
      <c r="B13" s="88"/>
      <c r="C13" s="88"/>
      <c r="D13" s="88"/>
      <c r="E13" s="89"/>
      <c r="F13" s="150"/>
      <c r="G13" s="333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1:21" ht="25.5" customHeight="1">
      <c r="A14" s="89">
        <v>3</v>
      </c>
      <c r="B14" s="88"/>
      <c r="C14" s="88"/>
      <c r="D14" s="88"/>
      <c r="E14" s="89"/>
      <c r="F14" s="150"/>
      <c r="G14" s="333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:21" ht="25.5" customHeight="1">
      <c r="A15" s="89">
        <v>4</v>
      </c>
      <c r="B15" s="88"/>
      <c r="C15" s="88"/>
      <c r="D15" s="88"/>
      <c r="E15" s="89"/>
      <c r="F15" s="150"/>
      <c r="G15" s="333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21" ht="25.5" customHeight="1">
      <c r="A16" s="89">
        <v>5</v>
      </c>
      <c r="B16" s="88"/>
      <c r="C16" s="88"/>
      <c r="D16" s="88"/>
      <c r="E16" s="89"/>
      <c r="F16" s="150"/>
      <c r="G16" s="333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ht="25.5" customHeight="1">
      <c r="A17" s="89">
        <v>6</v>
      </c>
      <c r="B17" s="88"/>
      <c r="C17" s="88"/>
      <c r="D17" s="88"/>
      <c r="E17" s="89"/>
      <c r="F17" s="150"/>
      <c r="G17" s="333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</row>
    <row r="18" spans="1:20" ht="25.5" customHeight="1">
      <c r="A18" s="89">
        <v>7</v>
      </c>
      <c r="B18" s="88"/>
      <c r="C18" s="88"/>
      <c r="D18" s="88"/>
      <c r="E18" s="89"/>
      <c r="F18" s="150"/>
      <c r="G18" s="333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</row>
    <row r="19" spans="1:20" ht="25.5" customHeight="1">
      <c r="A19" s="89">
        <v>8</v>
      </c>
      <c r="B19" s="88"/>
      <c r="C19" s="88"/>
      <c r="D19" s="88"/>
      <c r="E19" s="89"/>
      <c r="F19" s="150"/>
      <c r="G19" s="333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:20" ht="25.5" customHeight="1">
      <c r="A20" s="89">
        <v>9</v>
      </c>
      <c r="B20" s="88"/>
      <c r="C20" s="88"/>
      <c r="D20" s="88"/>
      <c r="E20" s="89"/>
      <c r="F20" s="150"/>
      <c r="G20" s="333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</row>
    <row r="21" spans="1:20" ht="25.5" customHeight="1">
      <c r="A21" s="89">
        <v>10</v>
      </c>
      <c r="B21" s="88"/>
      <c r="C21" s="88"/>
      <c r="D21" s="88"/>
      <c r="E21" s="89"/>
      <c r="F21" s="150"/>
      <c r="G21" s="333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0" ht="25.5" customHeight="1">
      <c r="A22" s="89">
        <v>11</v>
      </c>
      <c r="B22" s="88"/>
      <c r="C22" s="88"/>
      <c r="D22" s="88"/>
      <c r="E22" s="89"/>
      <c r="F22" s="150"/>
      <c r="G22" s="333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0" ht="25.5" customHeight="1">
      <c r="A23" s="89">
        <v>12</v>
      </c>
      <c r="B23" s="88"/>
      <c r="C23" s="88"/>
      <c r="D23" s="88"/>
      <c r="E23" s="89"/>
      <c r="F23" s="150"/>
      <c r="G23" s="333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  <row r="24" spans="1:20" ht="25.5" customHeight="1">
      <c r="A24" s="89">
        <v>13</v>
      </c>
      <c r="B24" s="88"/>
      <c r="C24" s="88"/>
      <c r="D24" s="88"/>
      <c r="E24" s="89"/>
      <c r="F24" s="150"/>
      <c r="G24" s="333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</row>
    <row r="25" spans="1:20" ht="25.5" customHeight="1">
      <c r="A25" s="89">
        <v>14</v>
      </c>
      <c r="B25" s="88"/>
      <c r="C25" s="88"/>
      <c r="D25" s="88"/>
      <c r="E25" s="89"/>
      <c r="F25" s="150"/>
      <c r="G25" s="333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</row>
    <row r="26" spans="1:20" ht="25.5" customHeight="1">
      <c r="A26" s="89">
        <v>15</v>
      </c>
      <c r="B26" s="88"/>
      <c r="C26" s="88"/>
      <c r="D26" s="88"/>
      <c r="E26" s="89"/>
      <c r="F26" s="150"/>
      <c r="G26" s="333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</row>
    <row r="27" spans="1:20" ht="25.5" customHeight="1">
      <c r="A27" s="89">
        <v>16</v>
      </c>
      <c r="B27" s="88"/>
      <c r="C27" s="88"/>
      <c r="D27" s="88"/>
      <c r="E27" s="89"/>
      <c r="F27" s="150"/>
      <c r="G27" s="333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0" ht="25.5" customHeight="1">
      <c r="A28" s="89">
        <v>17</v>
      </c>
      <c r="B28" s="88"/>
      <c r="C28" s="88"/>
      <c r="D28" s="88"/>
      <c r="E28" s="89"/>
      <c r="F28" s="150"/>
      <c r="G28" s="333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</row>
    <row r="29" spans="1:20" ht="25.5" customHeight="1">
      <c r="A29" s="89">
        <v>18</v>
      </c>
      <c r="B29" s="88"/>
      <c r="C29" s="88"/>
      <c r="D29" s="88"/>
      <c r="E29" s="89"/>
      <c r="F29" s="150"/>
      <c r="G29" s="333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0" ht="25.5" customHeight="1">
      <c r="A30" s="89">
        <v>19</v>
      </c>
      <c r="B30" s="88"/>
      <c r="C30" s="88"/>
      <c r="D30" s="88"/>
      <c r="E30" s="89"/>
      <c r="F30" s="150"/>
      <c r="G30" s="333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20" ht="25.5" customHeight="1">
      <c r="A31" s="89">
        <v>20</v>
      </c>
      <c r="B31" s="88"/>
      <c r="C31" s="88"/>
      <c r="D31" s="88"/>
      <c r="E31" s="89"/>
      <c r="F31" s="150"/>
      <c r="G31" s="333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1:20" ht="25.5" customHeight="1">
      <c r="A32" s="89">
        <v>21</v>
      </c>
      <c r="B32" s="88"/>
      <c r="C32" s="88"/>
      <c r="D32" s="88"/>
      <c r="E32" s="89"/>
      <c r="F32" s="150"/>
      <c r="G32" s="333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1:20" ht="25.5" customHeight="1">
      <c r="A33" s="89">
        <v>22</v>
      </c>
      <c r="B33" s="88"/>
      <c r="C33" s="88"/>
      <c r="D33" s="88"/>
      <c r="E33" s="89"/>
      <c r="F33" s="150"/>
      <c r="G33" s="333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</row>
    <row r="34" spans="1:20" ht="25.5" customHeight="1">
      <c r="A34" s="89">
        <v>23</v>
      </c>
      <c r="B34" s="88"/>
      <c r="C34" s="88"/>
      <c r="D34" s="88"/>
      <c r="E34" s="89"/>
      <c r="F34" s="150"/>
      <c r="G34" s="333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 ht="25.5" customHeight="1">
      <c r="A35" s="89">
        <v>24</v>
      </c>
      <c r="B35" s="88"/>
      <c r="C35" s="88"/>
      <c r="D35" s="88"/>
      <c r="E35" s="89"/>
      <c r="F35" s="150"/>
      <c r="G35" s="333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0" ht="25.5" customHeight="1">
      <c r="A36" s="89">
        <v>25</v>
      </c>
      <c r="B36" s="88"/>
      <c r="C36" s="88"/>
      <c r="D36" s="88"/>
      <c r="E36" s="89"/>
      <c r="F36" s="150"/>
      <c r="G36" s="333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 ht="25.5" customHeight="1">
      <c r="A37" s="89">
        <v>26</v>
      </c>
      <c r="B37" s="88"/>
      <c r="C37" s="88"/>
      <c r="D37" s="88"/>
      <c r="E37" s="89"/>
      <c r="F37" s="150"/>
      <c r="G37" s="333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1:20" ht="25.5" customHeight="1">
      <c r="A38" s="89">
        <v>27</v>
      </c>
      <c r="B38" s="88"/>
      <c r="C38" s="88"/>
      <c r="D38" s="88"/>
      <c r="E38" s="89"/>
      <c r="F38" s="150"/>
      <c r="G38" s="333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ht="25.5" customHeight="1">
      <c r="A39" s="89">
        <v>28</v>
      </c>
      <c r="B39" s="88"/>
      <c r="C39" s="88"/>
      <c r="D39" s="88"/>
      <c r="E39" s="89"/>
      <c r="F39" s="150"/>
      <c r="G39" s="333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0" ht="25.5" customHeight="1">
      <c r="A40" s="89">
        <v>29</v>
      </c>
      <c r="B40" s="88"/>
      <c r="C40" s="88"/>
      <c r="D40" s="88"/>
      <c r="E40" s="89"/>
      <c r="F40" s="150"/>
      <c r="G40" s="333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1:20" ht="25.5" customHeight="1">
      <c r="A41" s="89">
        <v>30</v>
      </c>
      <c r="B41" s="88"/>
      <c r="C41" s="88"/>
      <c r="D41" s="88"/>
      <c r="E41" s="89"/>
      <c r="F41" s="150"/>
      <c r="G41" s="333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</row>
    <row r="42" spans="1:20" ht="25.5" customHeight="1">
      <c r="A42" s="89">
        <v>31</v>
      </c>
      <c r="B42" s="88"/>
      <c r="C42" s="88"/>
      <c r="D42" s="88"/>
      <c r="E42" s="89"/>
      <c r="F42" s="150"/>
      <c r="G42" s="333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1:20" ht="25.5" customHeight="1">
      <c r="A43" s="89">
        <v>32</v>
      </c>
      <c r="B43" s="88"/>
      <c r="C43" s="88"/>
      <c r="D43" s="88"/>
      <c r="E43" s="89"/>
      <c r="F43" s="150"/>
      <c r="G43" s="333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0" ht="25.5" customHeight="1">
      <c r="A44" s="89">
        <v>33</v>
      </c>
      <c r="B44" s="88"/>
      <c r="C44" s="88"/>
      <c r="D44" s="88"/>
      <c r="E44" s="89"/>
      <c r="F44" s="150"/>
      <c r="G44" s="333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1:20" ht="25.5" customHeight="1">
      <c r="A45" s="89">
        <v>34</v>
      </c>
      <c r="B45" s="88"/>
      <c r="C45" s="88"/>
      <c r="D45" s="88"/>
      <c r="E45" s="89"/>
      <c r="F45" s="150"/>
      <c r="G45" s="333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</row>
    <row r="46" spans="1:20" ht="25.5" customHeight="1">
      <c r="A46" s="89">
        <v>35</v>
      </c>
      <c r="B46" s="88"/>
      <c r="C46" s="88"/>
      <c r="D46" s="88"/>
      <c r="E46" s="89"/>
      <c r="F46" s="150"/>
      <c r="G46" s="333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</row>
    <row r="47" spans="1:20" ht="25.5" customHeight="1">
      <c r="A47" s="89">
        <v>36</v>
      </c>
      <c r="B47" s="88"/>
      <c r="C47" s="88"/>
      <c r="D47" s="88"/>
      <c r="E47" s="89"/>
      <c r="F47" s="150"/>
      <c r="G47" s="333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</row>
    <row r="48" spans="1:20" ht="25.5" customHeight="1">
      <c r="A48" s="89">
        <v>37</v>
      </c>
      <c r="B48" s="88"/>
      <c r="C48" s="88"/>
      <c r="D48" s="88"/>
      <c r="E48" s="89"/>
      <c r="F48" s="150"/>
      <c r="G48" s="333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</row>
    <row r="49" spans="1:20" ht="25.5" customHeight="1">
      <c r="A49" s="89">
        <v>38</v>
      </c>
      <c r="B49" s="88"/>
      <c r="C49" s="88"/>
      <c r="D49" s="88"/>
      <c r="E49" s="89"/>
      <c r="F49" s="150"/>
      <c r="G49" s="333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</row>
    <row r="50" spans="1:20" ht="25.5" customHeight="1">
      <c r="A50" s="89">
        <v>39</v>
      </c>
      <c r="B50" s="88"/>
      <c r="C50" s="88"/>
      <c r="D50" s="88"/>
      <c r="E50" s="89"/>
      <c r="F50" s="150"/>
      <c r="G50" s="333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</row>
    <row r="51" spans="1:20" ht="25.5" customHeight="1">
      <c r="A51" s="89">
        <v>40</v>
      </c>
      <c r="B51" s="88"/>
      <c r="C51" s="88"/>
      <c r="D51" s="88"/>
      <c r="E51" s="89"/>
      <c r="F51" s="150"/>
      <c r="G51" s="333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</row>
    <row r="52" spans="1:20" ht="25.5" customHeight="1">
      <c r="A52" s="89">
        <v>41</v>
      </c>
      <c r="B52" s="88"/>
      <c r="C52" s="88"/>
      <c r="D52" s="88"/>
      <c r="E52" s="89"/>
      <c r="F52" s="150"/>
      <c r="G52" s="333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</row>
    <row r="53" spans="1:20" ht="25.5" customHeight="1">
      <c r="A53" s="89">
        <v>42</v>
      </c>
      <c r="B53" s="88"/>
      <c r="C53" s="88"/>
      <c r="D53" s="88"/>
      <c r="E53" s="89"/>
      <c r="F53" s="150"/>
      <c r="G53" s="333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</row>
    <row r="54" spans="1:20" ht="25.5" customHeight="1">
      <c r="A54" s="89">
        <v>43</v>
      </c>
      <c r="B54" s="88"/>
      <c r="C54" s="88"/>
      <c r="D54" s="88"/>
      <c r="E54" s="89"/>
      <c r="F54" s="150"/>
      <c r="G54" s="333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</row>
    <row r="55" spans="1:20" ht="25.5" customHeight="1">
      <c r="A55" s="89">
        <v>44</v>
      </c>
      <c r="B55" s="88"/>
      <c r="C55" s="88"/>
      <c r="D55" s="88"/>
      <c r="E55" s="89"/>
      <c r="F55" s="150"/>
      <c r="G55" s="333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</row>
    <row r="56" spans="1:20" ht="25.5" customHeight="1">
      <c r="A56" s="89">
        <v>45</v>
      </c>
      <c r="B56" s="88"/>
      <c r="C56" s="88"/>
      <c r="D56" s="88"/>
      <c r="E56" s="89"/>
      <c r="F56" s="150"/>
      <c r="G56" s="333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</row>
    <row r="57" spans="1:20" ht="25.5" customHeight="1">
      <c r="A57" s="89">
        <v>46</v>
      </c>
      <c r="B57" s="88"/>
      <c r="C57" s="88"/>
      <c r="D57" s="88"/>
      <c r="E57" s="89"/>
      <c r="F57" s="150"/>
      <c r="G57" s="333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</row>
    <row r="58" spans="1:20" ht="25.5" customHeight="1">
      <c r="A58" s="89">
        <v>47</v>
      </c>
      <c r="B58" s="88"/>
      <c r="C58" s="88"/>
      <c r="D58" s="88"/>
      <c r="E58" s="89"/>
      <c r="F58" s="150"/>
      <c r="G58" s="333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</row>
    <row r="59" spans="1:20" ht="25.5" customHeight="1">
      <c r="A59" s="89">
        <v>48</v>
      </c>
      <c r="B59" s="88"/>
      <c r="C59" s="88"/>
      <c r="D59" s="88"/>
      <c r="E59" s="89"/>
      <c r="F59" s="150"/>
      <c r="G59" s="333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</row>
    <row r="60" spans="1:20" ht="25.5" customHeight="1">
      <c r="A60" s="89">
        <v>49</v>
      </c>
      <c r="B60" s="88"/>
      <c r="C60" s="88"/>
      <c r="D60" s="88"/>
      <c r="E60" s="89"/>
      <c r="F60" s="150"/>
      <c r="G60" s="333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</row>
    <row r="61" spans="1:20" ht="25.5" customHeight="1">
      <c r="A61" s="89">
        <v>50</v>
      </c>
      <c r="B61" s="88"/>
      <c r="C61" s="88"/>
      <c r="D61" s="88"/>
      <c r="E61" s="89"/>
      <c r="F61" s="150"/>
      <c r="G61" s="333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</row>
    <row r="62" spans="1:20" ht="25.5" customHeight="1">
      <c r="A62" s="89">
        <v>51</v>
      </c>
      <c r="B62" s="88"/>
      <c r="C62" s="88"/>
      <c r="D62" s="88"/>
      <c r="E62" s="89"/>
      <c r="F62" s="150"/>
      <c r="G62" s="333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</row>
    <row r="63" spans="1:20" ht="25.5" customHeight="1">
      <c r="A63" s="89">
        <v>52</v>
      </c>
      <c r="B63" s="88"/>
      <c r="C63" s="88"/>
      <c r="D63" s="88"/>
      <c r="E63" s="89"/>
      <c r="F63" s="150"/>
      <c r="G63" s="333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</row>
    <row r="64" spans="1:20" ht="25.5" customHeight="1">
      <c r="A64" s="89">
        <v>53</v>
      </c>
      <c r="B64" s="88"/>
      <c r="C64" s="88"/>
      <c r="D64" s="88"/>
      <c r="E64" s="89"/>
      <c r="F64" s="150"/>
      <c r="G64" s="333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</row>
    <row r="65" spans="1:20" ht="25.5" customHeight="1">
      <c r="A65" s="89">
        <v>54</v>
      </c>
      <c r="B65" s="88"/>
      <c r="C65" s="88"/>
      <c r="D65" s="88"/>
      <c r="E65" s="89"/>
      <c r="F65" s="150"/>
      <c r="G65" s="333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</row>
    <row r="66" spans="1:20" ht="25.5" customHeight="1">
      <c r="A66" s="89">
        <v>55</v>
      </c>
      <c r="B66" s="88"/>
      <c r="C66" s="88"/>
      <c r="D66" s="88"/>
      <c r="E66" s="89"/>
      <c r="F66" s="150"/>
      <c r="G66" s="333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</row>
    <row r="67" spans="1:20" ht="25.5" customHeight="1">
      <c r="A67" s="89">
        <v>56</v>
      </c>
      <c r="B67" s="88"/>
      <c r="C67" s="88"/>
      <c r="D67" s="88"/>
      <c r="E67" s="89"/>
      <c r="F67" s="150"/>
      <c r="G67" s="333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</row>
  </sheetData>
  <sheetProtection selectLockedCells="1"/>
  <mergeCells count="16">
    <mergeCell ref="B8:C8"/>
    <mergeCell ref="B9:C9"/>
    <mergeCell ref="B5:C5"/>
    <mergeCell ref="D5:F5"/>
    <mergeCell ref="B6:C6"/>
    <mergeCell ref="D6:E6"/>
    <mergeCell ref="F6:G6"/>
    <mergeCell ref="B7:C7"/>
    <mergeCell ref="B4:C4"/>
    <mergeCell ref="D4:G4"/>
    <mergeCell ref="B1:S1"/>
    <mergeCell ref="B2:C2"/>
    <mergeCell ref="D2:G2"/>
    <mergeCell ref="B3:C3"/>
    <mergeCell ref="D3:F3"/>
    <mergeCell ref="M2:T6"/>
  </mergeCells>
  <phoneticPr fontId="2"/>
  <printOptions horizontalCentered="1"/>
  <pageMargins left="0.47244094488188981" right="0.35433070866141736" top="0.39370078740157483" bottom="0.27559055118110237" header="0.31496062992125984" footer="0.23622047244094491"/>
  <pageSetup paperSize="9" scale="57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大会申込用　memo</vt:lpstr>
      <vt:lpstr>県選手権大会（一般）－国体予選</vt:lpstr>
      <vt:lpstr>県選手権大会（少年）－全少予選</vt:lpstr>
      <vt:lpstr>全日本少年少女　登録証明</vt:lpstr>
      <vt:lpstr>マスターズ申込書</vt:lpstr>
      <vt:lpstr>スポーツ少年団</vt:lpstr>
      <vt:lpstr>中学校大会（全中予選）</vt:lpstr>
      <vt:lpstr>中学生選手権（関中予選）</vt:lpstr>
      <vt:lpstr>　錬　成　大　会</vt:lpstr>
      <vt:lpstr>全中選抜（予選会）</vt:lpstr>
      <vt:lpstr>小学生総体</vt:lpstr>
      <vt:lpstr>道場対抗空手道大会</vt:lpstr>
      <vt:lpstr>Sheet1</vt:lpstr>
      <vt:lpstr>スポーツ少年団!Print_Area</vt:lpstr>
      <vt:lpstr>'県選手権大会（一般）－国体予選'!Print_Area</vt:lpstr>
      <vt:lpstr>'県選手権大会（少年）－全少予選'!Print_Area</vt:lpstr>
      <vt:lpstr>'全中選抜（予選会）'!Print_Area</vt:lpstr>
      <vt:lpstr>'全日本少年少女　登録証明'!Print_Area</vt:lpstr>
      <vt:lpstr>'中学校大会（全中予選）'!Print_Area</vt:lpstr>
      <vt:lpstr>'中学生選手権（関中予選）'!Print_Area</vt:lpstr>
      <vt:lpstr>'　錬　成　大　会'!Print_Titles</vt:lpstr>
      <vt:lpstr>スポーツ少年団!Print_Titles</vt:lpstr>
      <vt:lpstr>'県選手権大会（一般）－国体予選'!Print_Titles</vt:lpstr>
      <vt:lpstr>'県選手権大会（少年）－全少予選'!Print_Titles</vt:lpstr>
      <vt:lpstr>小学生総体!Print_Titles</vt:lpstr>
      <vt:lpstr>'中学校大会（全中予選）'!Print_Titles</vt:lpstr>
      <vt:lpstr>'中学生選手権（関中予選）'!Print_Titles</vt:lpstr>
      <vt:lpstr>道場対抗空手道大会!Print_Titles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t-saitou</dc:creator>
  <cp:lastModifiedBy>user</cp:lastModifiedBy>
  <cp:lastPrinted>2015-05-10T11:10:55Z</cp:lastPrinted>
  <dcterms:created xsi:type="dcterms:W3CDTF">2007-09-10T04:28:39Z</dcterms:created>
  <dcterms:modified xsi:type="dcterms:W3CDTF">2020-03-26T05:59:25Z</dcterms:modified>
</cp:coreProperties>
</file>